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35" yWindow="90" windowWidth="11325" windowHeight="9120" tabRatio="859" firstSheet="9" activeTab="10"/>
  </bookViews>
  <sheets>
    <sheet name="СВОД" sheetId="1" state="hidden" r:id="rId1"/>
    <sheet name="ИФ-1.0 " sheetId="2" state="hidden" r:id="rId2"/>
    <sheet name="ИФ-1.1." sheetId="3" state="hidden" r:id="rId3"/>
    <sheet name="ИФ-1.2." sheetId="4" state="hidden" r:id="rId4"/>
    <sheet name="ИФ-2.1." sheetId="5" state="hidden" r:id="rId5"/>
    <sheet name="ИФ-3.1." sheetId="6" state="hidden" r:id="rId6"/>
    <sheet name="ИФ-3.2." sheetId="7" state="hidden" r:id="rId7"/>
    <sheet name="ИФ-3.3." sheetId="8" state="hidden" r:id="rId8"/>
    <sheet name="ИФ-3.4." sheetId="9" state="hidden" r:id="rId9"/>
    <sheet name="ИФ-3.0 " sheetId="17" r:id="rId10"/>
    <sheet name="ИФ-3.1" sheetId="20" r:id="rId11"/>
    <sheet name="ИФ-4.1." sheetId="10" state="hidden" r:id="rId12"/>
    <sheet name="ИФ-4.2." sheetId="11" state="hidden" r:id="rId13"/>
    <sheet name="ИФ-4.3." sheetId="12" state="hidden" r:id="rId14"/>
    <sheet name="ИФ-4.4." sheetId="13" state="hidden" r:id="rId15"/>
    <sheet name="ИФ-4.4.1." sheetId="14" state="hidden" r:id="rId16"/>
    <sheet name="ИФ-4.5" sheetId="15" state="hidden" r:id="rId17"/>
    <sheet name="ИФ-5.0." sheetId="16" state="hidden" r:id="rId18"/>
  </sheets>
  <externalReferences>
    <externalReference r:id="rId19"/>
    <externalReference r:id="rId20"/>
  </externalReferences>
  <definedNames>
    <definedName name="Z_4D7C4035_EE92_4080_AC97_8A8711BF9A10_.wvu.Cols" localSheetId="2" hidden="1">'ИФ-1.1.'!$H:$S</definedName>
    <definedName name="Z_4D7C4035_EE92_4080_AC97_8A8711BF9A10_.wvu.Cols" localSheetId="13" hidden="1">'ИФ-4.3.'!$K:$V,'ИФ-4.3.'!$Y:$AJ</definedName>
    <definedName name="Z_4D7C4035_EE92_4080_AC97_8A8711BF9A10_.wvu.Cols" localSheetId="14" hidden="1">'ИФ-4.4.'!$D:$F,'ИФ-4.4.'!$L:$W,'ИФ-4.4.'!$Y:$AJ,'ИФ-4.4.'!$AL:$AW</definedName>
    <definedName name="Z_4D7C4035_EE92_4080_AC97_8A8711BF9A10_.wvu.Cols" localSheetId="15" hidden="1">'ИФ-4.4.1.'!$H:$S,'ИФ-4.4.1.'!$U:$AF,'ИФ-4.4.1.'!$AH:$AS</definedName>
    <definedName name="Z_4D7C4035_EE92_4080_AC97_8A8711BF9A10_.wvu.PrintArea" localSheetId="1" hidden="1">'ИФ-1.0 '!$A$1:$T$80</definedName>
    <definedName name="Z_4D7C4035_EE92_4080_AC97_8A8711BF9A10_.wvu.PrintArea" localSheetId="2" hidden="1">'ИФ-1.1.'!$A$1:$Z$80</definedName>
    <definedName name="Z_4D7C4035_EE92_4080_AC97_8A8711BF9A10_.wvu.PrintArea" localSheetId="12" hidden="1">'ИФ-4.2.'!$A$1:$N$53</definedName>
    <definedName name="Z_4D7C4035_EE92_4080_AC97_8A8711BF9A10_.wvu.PrintArea" localSheetId="13" hidden="1">'ИФ-4.3.'!$A$1:$AN$48</definedName>
    <definedName name="Z_4D7C4035_EE92_4080_AC97_8A8711BF9A10_.wvu.PrintArea" localSheetId="0" hidden="1">СВОД!$A$1:$D$16</definedName>
    <definedName name="Z_4D7C4035_EE92_4080_AC97_8A8711BF9A10_.wvu.PrintTitles" localSheetId="11" hidden="1">'ИФ-4.1.'!$12:$13</definedName>
    <definedName name="Z_F9486A56_9DEB_4BF3_AFD1_32BC906A3571_.wvu.Cols" localSheetId="1" hidden="1">'ИФ-1.0 '!#REF!,'ИФ-1.0 '!#REF!,'ИФ-1.0 '!#REF!,'ИФ-1.0 '!#REF!,'ИФ-1.0 '!#REF!,'ИФ-1.0 '!#REF!</definedName>
    <definedName name="Z_F9486A56_9DEB_4BF3_AFD1_32BC906A3571_.wvu.Cols" localSheetId="2" hidden="1">'ИФ-1.1.'!#REF!,'ИФ-1.1.'!#REF!,'ИФ-1.1.'!$H:$S,'ИФ-1.1.'!#REF!</definedName>
    <definedName name="Z_F9486A56_9DEB_4BF3_AFD1_32BC906A3571_.wvu.Cols" localSheetId="13" hidden="1">'ИФ-4.3.'!$T:$AF,'ИФ-4.3.'!$AH:$AT</definedName>
    <definedName name="Z_F9486A56_9DEB_4BF3_AFD1_32BC906A3571_.wvu.PrintArea" localSheetId="1" hidden="1">'ИФ-1.0 '!$A$1:$M$74</definedName>
    <definedName name="Z_F9486A56_9DEB_4BF3_AFD1_32BC906A3571_.wvu.PrintArea" localSheetId="2" hidden="1">'ИФ-1.1.'!$A$1:$Z$64</definedName>
    <definedName name="Z_F9486A56_9DEB_4BF3_AFD1_32BC906A3571_.wvu.PrintArea" localSheetId="12" hidden="1">'ИФ-4.2.'!$A$1:$H$15</definedName>
    <definedName name="Z_F9486A56_9DEB_4BF3_AFD1_32BC906A3571_.wvu.PrintArea" localSheetId="0" hidden="1">СВОД!$A$1:$C$13</definedName>
    <definedName name="Z_F9486A56_9DEB_4BF3_AFD1_32BC906A3571_.wvu.Rows" localSheetId="13" hidden="1">'ИФ-4.3.'!#REF!</definedName>
    <definedName name="_xlnm.Print_Titles" localSheetId="11">'ИФ-4.1.'!$12:$13</definedName>
    <definedName name="_xlnm.Print_Area" localSheetId="1">'ИФ-1.0 '!$A$1:$T$80</definedName>
    <definedName name="_xlnm.Print_Area" localSheetId="2">'ИФ-1.1.'!$A$1:$Z$80</definedName>
    <definedName name="_xlnm.Print_Area" localSheetId="12">'ИФ-4.2.'!$A$1:$N$53</definedName>
    <definedName name="_xlnm.Print_Area" localSheetId="13">'ИФ-4.3.'!$A$1:$AN$48</definedName>
    <definedName name="_xlnm.Print_Area" localSheetId="0">СВОД!$A$1:$D$16</definedName>
    <definedName name="Список_ВидыКонтрагентов">[1]Параметры!$W$5:$W$6</definedName>
    <definedName name="Список_ВидыСрочности">[1]Параметры!$W$13:$W$15</definedName>
    <definedName name="Список_Контрагенты">[1]Параметры!$E$5:$E$407</definedName>
    <definedName name="Список_ЦельИспользования">[1]Параметры!$W$19:$W$20</definedName>
    <definedName name="Таблица_ВидыКонтрагентов">[1]Параметры!$W$5:$X$6</definedName>
    <definedName name="Таблица_Контрагенты">[1]Параметры!$E$5:$F$407</definedName>
    <definedName name="Таблица_СтатьиБДДС">[2]Параметры!$AM$5:$AP$279</definedName>
  </definedNames>
  <calcPr calcId="145621"/>
  <customWorkbookViews>
    <customWorkbookView name="USER - Личное представление" guid="{F9486A56-9DEB-4BF3-AFD1-32BC906A3571}" mergeInterval="0" personalView="1" maximized="1" windowWidth="1276" windowHeight="826" tabRatio="809" activeSheetId="13"/>
    <customWorkbookView name="ДаэпиТР - Личное представление" guid="{4D7C4035-EE92-4080-AC97-8A8711BF9A10}" mergeInterval="0" personalView="1" maximized="1" xWindow="1" yWindow="1" windowWidth="1280" windowHeight="808" tabRatio="859" activeSheetId="2"/>
  </customWorkbookViews>
</workbook>
</file>

<file path=xl/calcChain.xml><?xml version="1.0" encoding="utf-8"?>
<calcChain xmlns="http://schemas.openxmlformats.org/spreadsheetml/2006/main">
  <c r="H20" i="20" l="1"/>
  <c r="I20" i="20" l="1"/>
  <c r="J20" i="20"/>
  <c r="K20" i="20"/>
  <c r="J22" i="17" l="1"/>
  <c r="I22" i="17"/>
  <c r="H22" i="17"/>
  <c r="K18" i="17"/>
  <c r="K28" i="17" s="1"/>
  <c r="J18" i="17"/>
  <c r="I18" i="17"/>
  <c r="I28" i="17" s="1"/>
  <c r="H18" i="17"/>
  <c r="H28" i="17" s="1"/>
  <c r="F8" i="16"/>
  <c r="F15" i="16" s="1"/>
  <c r="G8" i="16"/>
  <c r="H8" i="16"/>
  <c r="F11" i="16"/>
  <c r="G11" i="16"/>
  <c r="G15" i="16" s="1"/>
  <c r="H11" i="16"/>
  <c r="F14" i="16"/>
  <c r="G14" i="16"/>
  <c r="H14" i="16"/>
  <c r="H15" i="16" s="1"/>
  <c r="F9" i="15"/>
  <c r="H9" i="15"/>
  <c r="C10" i="15"/>
  <c r="D10" i="15"/>
  <c r="E10" i="15"/>
  <c r="F10" i="15" s="1"/>
  <c r="G10" i="15"/>
  <c r="H10" i="15" s="1"/>
  <c r="F11" i="15"/>
  <c r="H11" i="15"/>
  <c r="F12" i="15"/>
  <c r="H12" i="15"/>
  <c r="C13" i="15"/>
  <c r="D13" i="15"/>
  <c r="E13" i="15"/>
  <c r="F13" i="15" s="1"/>
  <c r="G13" i="15"/>
  <c r="F15" i="15"/>
  <c r="H15" i="15"/>
  <c r="C16" i="15"/>
  <c r="D16" i="15"/>
  <c r="E16" i="15"/>
  <c r="G16" i="15"/>
  <c r="F17" i="15"/>
  <c r="H17" i="15"/>
  <c r="F18" i="15"/>
  <c r="H18" i="15"/>
  <c r="C19" i="15"/>
  <c r="D19" i="15"/>
  <c r="E19" i="15"/>
  <c r="G19" i="15"/>
  <c r="F21" i="15"/>
  <c r="H21" i="15"/>
  <c r="C22" i="15"/>
  <c r="D22" i="15"/>
  <c r="E22" i="15"/>
  <c r="F22" i="15" s="1"/>
  <c r="G22" i="15"/>
  <c r="H22" i="15" s="1"/>
  <c r="F23" i="15"/>
  <c r="H23" i="15"/>
  <c r="F24" i="15"/>
  <c r="H24" i="15"/>
  <c r="C25" i="15"/>
  <c r="D25" i="15"/>
  <c r="E25" i="15"/>
  <c r="F25" i="15" s="1"/>
  <c r="G25" i="15"/>
  <c r="H25" i="15" s="1"/>
  <c r="C26" i="15"/>
  <c r="D26" i="15"/>
  <c r="E26" i="15"/>
  <c r="F26" i="15" s="1"/>
  <c r="G26" i="15"/>
  <c r="H26" i="15" s="1"/>
  <c r="C27" i="15"/>
  <c r="D27" i="15"/>
  <c r="E27" i="15"/>
  <c r="F27" i="15" s="1"/>
  <c r="G27" i="15"/>
  <c r="H27" i="15" s="1"/>
  <c r="C28" i="15"/>
  <c r="D28" i="15"/>
  <c r="E28" i="15"/>
  <c r="F28" i="15" s="1"/>
  <c r="G28" i="15"/>
  <c r="H28" i="15" s="1"/>
  <c r="C29" i="15"/>
  <c r="D29" i="15"/>
  <c r="E29" i="15"/>
  <c r="F29" i="15" s="1"/>
  <c r="G29" i="15"/>
  <c r="H29" i="15" s="1"/>
  <c r="F38" i="15"/>
  <c r="H38" i="15"/>
  <c r="C39" i="15"/>
  <c r="D39" i="15"/>
  <c r="E39" i="15"/>
  <c r="G39" i="15"/>
  <c r="H39" i="15" s="1"/>
  <c r="F48" i="15"/>
  <c r="H48" i="15"/>
  <c r="C49" i="15"/>
  <c r="D49" i="15"/>
  <c r="E49" i="15"/>
  <c r="F49" i="15" s="1"/>
  <c r="G49" i="15"/>
  <c r="H49" i="15" s="1"/>
  <c r="F8" i="14"/>
  <c r="G8" i="14"/>
  <c r="H8" i="14"/>
  <c r="I8" i="14"/>
  <c r="J8" i="14"/>
  <c r="K8" i="14"/>
  <c r="L8" i="14"/>
  <c r="M8" i="14"/>
  <c r="N8" i="14"/>
  <c r="O8" i="14"/>
  <c r="P8" i="14"/>
  <c r="Q8" i="14"/>
  <c r="R8" i="14"/>
  <c r="S8" i="14"/>
  <c r="T8" i="14"/>
  <c r="U8" i="14"/>
  <c r="V8" i="14"/>
  <c r="W8" i="14"/>
  <c r="X8" i="14"/>
  <c r="Y8" i="14"/>
  <c r="Z8" i="14"/>
  <c r="AA8" i="14"/>
  <c r="AB8" i="14"/>
  <c r="AC8" i="14"/>
  <c r="AD8" i="14"/>
  <c r="AE8" i="14"/>
  <c r="AF8" i="14"/>
  <c r="AG8" i="14"/>
  <c r="AH8" i="14"/>
  <c r="AI8" i="14"/>
  <c r="AJ8" i="14"/>
  <c r="AK8" i="14"/>
  <c r="AL8" i="14"/>
  <c r="AM8" i="14"/>
  <c r="AN8" i="14"/>
  <c r="AO8" i="14"/>
  <c r="AP8" i="14"/>
  <c r="AQ8" i="14"/>
  <c r="AR8" i="14"/>
  <c r="AS8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T10" i="14"/>
  <c r="U10" i="14"/>
  <c r="V10" i="14"/>
  <c r="W10" i="14"/>
  <c r="X10" i="14"/>
  <c r="Y10" i="14"/>
  <c r="Z10" i="14"/>
  <c r="AA10" i="14"/>
  <c r="AB10" i="14"/>
  <c r="AC10" i="14"/>
  <c r="AD10" i="14"/>
  <c r="AE10" i="14"/>
  <c r="AF10" i="14"/>
  <c r="AG10" i="14"/>
  <c r="AH10" i="14"/>
  <c r="AI10" i="14"/>
  <c r="AJ10" i="14"/>
  <c r="AK10" i="14"/>
  <c r="AL10" i="14"/>
  <c r="AM10" i="14"/>
  <c r="AN10" i="14"/>
  <c r="AO10" i="14"/>
  <c r="AP10" i="14"/>
  <c r="AQ10" i="14"/>
  <c r="AR10" i="14"/>
  <c r="AS10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T13" i="14"/>
  <c r="U13" i="14"/>
  <c r="V13" i="14"/>
  <c r="W13" i="14"/>
  <c r="X13" i="14"/>
  <c r="Y13" i="14"/>
  <c r="Z13" i="14"/>
  <c r="AA13" i="14"/>
  <c r="AB13" i="14"/>
  <c r="AC13" i="14"/>
  <c r="AD13" i="14"/>
  <c r="AE13" i="14"/>
  <c r="AF13" i="14"/>
  <c r="AG13" i="14"/>
  <c r="AH13" i="14"/>
  <c r="AI13" i="14"/>
  <c r="AJ13" i="14"/>
  <c r="AK13" i="14"/>
  <c r="AL13" i="14"/>
  <c r="AM13" i="14"/>
  <c r="AN13" i="14"/>
  <c r="AO13" i="14"/>
  <c r="AP13" i="14"/>
  <c r="AQ13" i="14"/>
  <c r="AR13" i="14"/>
  <c r="AS13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T15" i="14"/>
  <c r="U15" i="14"/>
  <c r="V15" i="14"/>
  <c r="W15" i="14"/>
  <c r="X15" i="14"/>
  <c r="Y15" i="14"/>
  <c r="Z15" i="14"/>
  <c r="AA15" i="14"/>
  <c r="AB15" i="14"/>
  <c r="AC15" i="14"/>
  <c r="AD15" i="14"/>
  <c r="AE15" i="14"/>
  <c r="AF15" i="14"/>
  <c r="AG15" i="14"/>
  <c r="AH15" i="14"/>
  <c r="AI15" i="14"/>
  <c r="AJ15" i="14"/>
  <c r="AK15" i="14"/>
  <c r="AL15" i="14"/>
  <c r="AM15" i="14"/>
  <c r="AN15" i="14"/>
  <c r="AO15" i="14"/>
  <c r="AP15" i="14"/>
  <c r="AQ15" i="14"/>
  <c r="AR15" i="14"/>
  <c r="AS15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T17" i="14"/>
  <c r="U17" i="14"/>
  <c r="V17" i="14"/>
  <c r="W17" i="14"/>
  <c r="X17" i="14"/>
  <c r="Y17" i="14"/>
  <c r="Z17" i="14"/>
  <c r="AA17" i="14"/>
  <c r="AB17" i="14"/>
  <c r="AC17" i="14"/>
  <c r="AD17" i="14"/>
  <c r="AE17" i="14"/>
  <c r="AF17" i="14"/>
  <c r="AG17" i="14"/>
  <c r="AH17" i="14"/>
  <c r="AI17" i="14"/>
  <c r="AJ17" i="14"/>
  <c r="AK17" i="14"/>
  <c r="AL17" i="14"/>
  <c r="AM17" i="14"/>
  <c r="AN17" i="14"/>
  <c r="AO17" i="14"/>
  <c r="AP17" i="14"/>
  <c r="AQ17" i="14"/>
  <c r="AR17" i="14"/>
  <c r="AS17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R19" i="14"/>
  <c r="S19" i="14"/>
  <c r="T19" i="14"/>
  <c r="U19" i="14"/>
  <c r="V19" i="14"/>
  <c r="W19" i="14"/>
  <c r="X19" i="14"/>
  <c r="Y19" i="14"/>
  <c r="Z19" i="14"/>
  <c r="AA19" i="14"/>
  <c r="AB19" i="14"/>
  <c r="AC19" i="14"/>
  <c r="AD19" i="14"/>
  <c r="AE19" i="14"/>
  <c r="AF19" i="14"/>
  <c r="AG19" i="14"/>
  <c r="AH19" i="14"/>
  <c r="AI19" i="14"/>
  <c r="AJ19" i="14"/>
  <c r="AK19" i="14"/>
  <c r="AL19" i="14"/>
  <c r="AM19" i="14"/>
  <c r="AN19" i="14"/>
  <c r="AO19" i="14"/>
  <c r="AP19" i="14"/>
  <c r="AQ19" i="14"/>
  <c r="AR19" i="14"/>
  <c r="AS19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T21" i="14"/>
  <c r="U21" i="14"/>
  <c r="V21" i="14"/>
  <c r="W21" i="14"/>
  <c r="X21" i="14"/>
  <c r="Y21" i="14"/>
  <c r="Z21" i="14"/>
  <c r="AA21" i="14"/>
  <c r="AB21" i="14"/>
  <c r="AC21" i="14"/>
  <c r="AD21" i="14"/>
  <c r="AE21" i="14"/>
  <c r="AF21" i="14"/>
  <c r="AG21" i="14"/>
  <c r="AH21" i="14"/>
  <c r="AI21" i="14"/>
  <c r="AJ21" i="14"/>
  <c r="AK21" i="14"/>
  <c r="AL21" i="14"/>
  <c r="AM21" i="14"/>
  <c r="AN21" i="14"/>
  <c r="AO21" i="14"/>
  <c r="AP21" i="14"/>
  <c r="AQ21" i="14"/>
  <c r="AR21" i="14"/>
  <c r="AS21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T25" i="14"/>
  <c r="U25" i="14"/>
  <c r="V25" i="14"/>
  <c r="W25" i="14"/>
  <c r="X25" i="14"/>
  <c r="Y25" i="14"/>
  <c r="Z25" i="14"/>
  <c r="AA25" i="14"/>
  <c r="AB25" i="14"/>
  <c r="AC25" i="14"/>
  <c r="AD25" i="14"/>
  <c r="AE25" i="14"/>
  <c r="AF25" i="14"/>
  <c r="AG25" i="14"/>
  <c r="AH25" i="14"/>
  <c r="AI25" i="14"/>
  <c r="AJ25" i="14"/>
  <c r="AK25" i="14"/>
  <c r="AL25" i="14"/>
  <c r="AM25" i="14"/>
  <c r="AN25" i="14"/>
  <c r="AO25" i="14"/>
  <c r="AP25" i="14"/>
  <c r="AQ25" i="14"/>
  <c r="AR25" i="14"/>
  <c r="AS25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T27" i="14"/>
  <c r="U27" i="14"/>
  <c r="V27" i="14"/>
  <c r="W27" i="14"/>
  <c r="X27" i="14"/>
  <c r="Y27" i="14"/>
  <c r="Z27" i="14"/>
  <c r="AA27" i="14"/>
  <c r="AB27" i="14"/>
  <c r="AC27" i="14"/>
  <c r="AD27" i="14"/>
  <c r="AE27" i="14"/>
  <c r="AF27" i="14"/>
  <c r="AG27" i="14"/>
  <c r="AH27" i="14"/>
  <c r="AI27" i="14"/>
  <c r="AJ27" i="14"/>
  <c r="AK27" i="14"/>
  <c r="AL27" i="14"/>
  <c r="AM27" i="14"/>
  <c r="AN27" i="14"/>
  <c r="AO27" i="14"/>
  <c r="AP27" i="14"/>
  <c r="AQ27" i="14"/>
  <c r="AR27" i="14"/>
  <c r="AS27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T30" i="14"/>
  <c r="U30" i="14"/>
  <c r="V30" i="14"/>
  <c r="W30" i="14"/>
  <c r="X30" i="14"/>
  <c r="Y30" i="14"/>
  <c r="Z30" i="14"/>
  <c r="AA30" i="14"/>
  <c r="AB30" i="14"/>
  <c r="AC30" i="14"/>
  <c r="AD30" i="14"/>
  <c r="AE30" i="14"/>
  <c r="AF30" i="14"/>
  <c r="AG30" i="14"/>
  <c r="AH30" i="14"/>
  <c r="AI30" i="14"/>
  <c r="AJ30" i="14"/>
  <c r="AK30" i="14"/>
  <c r="AL30" i="14"/>
  <c r="AM30" i="14"/>
  <c r="AN30" i="14"/>
  <c r="AO30" i="14"/>
  <c r="AP30" i="14"/>
  <c r="AQ30" i="14"/>
  <c r="AR30" i="14"/>
  <c r="AS30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R32" i="14"/>
  <c r="S32" i="14"/>
  <c r="T32" i="14"/>
  <c r="U32" i="14"/>
  <c r="V32" i="14"/>
  <c r="W32" i="14"/>
  <c r="X32" i="14"/>
  <c r="Y32" i="14"/>
  <c r="Z32" i="14"/>
  <c r="AA32" i="14"/>
  <c r="AB32" i="14"/>
  <c r="AC32" i="14"/>
  <c r="AD32" i="14"/>
  <c r="AE32" i="14"/>
  <c r="AF32" i="14"/>
  <c r="AG32" i="14"/>
  <c r="AH32" i="14"/>
  <c r="AI32" i="14"/>
  <c r="AJ32" i="14"/>
  <c r="AK32" i="14"/>
  <c r="AL32" i="14"/>
  <c r="AM32" i="14"/>
  <c r="AN32" i="14"/>
  <c r="AO32" i="14"/>
  <c r="AP32" i="14"/>
  <c r="AQ32" i="14"/>
  <c r="AR32" i="14"/>
  <c r="AS32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R34" i="14"/>
  <c r="S34" i="14"/>
  <c r="T34" i="14"/>
  <c r="U34" i="14"/>
  <c r="V34" i="14"/>
  <c r="W34" i="14"/>
  <c r="X34" i="14"/>
  <c r="Y34" i="14"/>
  <c r="Z34" i="14"/>
  <c r="AA34" i="14"/>
  <c r="AB34" i="14"/>
  <c r="AC34" i="14"/>
  <c r="AD34" i="14"/>
  <c r="AE34" i="14"/>
  <c r="AF34" i="14"/>
  <c r="AG34" i="14"/>
  <c r="AH34" i="14"/>
  <c r="AI34" i="14"/>
  <c r="AJ34" i="14"/>
  <c r="AK34" i="14"/>
  <c r="AL34" i="14"/>
  <c r="AM34" i="14"/>
  <c r="AN34" i="14"/>
  <c r="AO34" i="14"/>
  <c r="AP34" i="14"/>
  <c r="AQ34" i="14"/>
  <c r="AR34" i="14"/>
  <c r="AS34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R36" i="14"/>
  <c r="S36" i="14"/>
  <c r="T36" i="14"/>
  <c r="U36" i="14"/>
  <c r="V36" i="14"/>
  <c r="W36" i="14"/>
  <c r="X36" i="14"/>
  <c r="Y36" i="14"/>
  <c r="Z36" i="14"/>
  <c r="AA36" i="14"/>
  <c r="AB36" i="14"/>
  <c r="AC36" i="14"/>
  <c r="AD36" i="14"/>
  <c r="AE36" i="14"/>
  <c r="AF36" i="14"/>
  <c r="AG36" i="14"/>
  <c r="AH36" i="14"/>
  <c r="AI36" i="14"/>
  <c r="AJ36" i="14"/>
  <c r="AK36" i="14"/>
  <c r="AL36" i="14"/>
  <c r="AM36" i="14"/>
  <c r="AN36" i="14"/>
  <c r="AO36" i="14"/>
  <c r="AP36" i="14"/>
  <c r="AQ36" i="14"/>
  <c r="AR36" i="14"/>
  <c r="AS36" i="14"/>
  <c r="AH38" i="14"/>
  <c r="AI38" i="14"/>
  <c r="AJ38" i="14"/>
  <c r="AK38" i="14"/>
  <c r="AL38" i="14"/>
  <c r="AM38" i="14"/>
  <c r="AN38" i="14"/>
  <c r="AO38" i="14"/>
  <c r="AP38" i="14"/>
  <c r="AQ38" i="14"/>
  <c r="AR38" i="14"/>
  <c r="AS38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R42" i="14"/>
  <c r="S42" i="14"/>
  <c r="T42" i="14"/>
  <c r="U42" i="14"/>
  <c r="V42" i="14"/>
  <c r="W42" i="14"/>
  <c r="X42" i="14"/>
  <c r="Y42" i="14"/>
  <c r="Z42" i="14"/>
  <c r="AA42" i="14"/>
  <c r="AB42" i="14"/>
  <c r="AC42" i="14"/>
  <c r="AD42" i="14"/>
  <c r="AE42" i="14"/>
  <c r="AF42" i="14"/>
  <c r="AG42" i="14"/>
  <c r="AH42" i="14"/>
  <c r="AI42" i="14"/>
  <c r="AJ42" i="14"/>
  <c r="AK42" i="14"/>
  <c r="AL42" i="14"/>
  <c r="AM42" i="14"/>
  <c r="AN42" i="14"/>
  <c r="AO42" i="14"/>
  <c r="AP42" i="14"/>
  <c r="AQ42" i="14"/>
  <c r="AR42" i="14"/>
  <c r="AS42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R44" i="14"/>
  <c r="S44" i="14"/>
  <c r="T44" i="14"/>
  <c r="U44" i="14"/>
  <c r="V44" i="14"/>
  <c r="W44" i="14"/>
  <c r="X44" i="14"/>
  <c r="Y44" i="14"/>
  <c r="Z44" i="14"/>
  <c r="AA44" i="14"/>
  <c r="AB44" i="14"/>
  <c r="AC44" i="14"/>
  <c r="AD44" i="14"/>
  <c r="AE44" i="14"/>
  <c r="AF44" i="14"/>
  <c r="AG44" i="14"/>
  <c r="AH44" i="14"/>
  <c r="AI44" i="14"/>
  <c r="AJ44" i="14"/>
  <c r="AK44" i="14"/>
  <c r="AL44" i="14"/>
  <c r="AM44" i="14"/>
  <c r="AN44" i="14"/>
  <c r="AO44" i="14"/>
  <c r="AP44" i="14"/>
  <c r="AQ44" i="14"/>
  <c r="AR44" i="14"/>
  <c r="AS44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R47" i="14"/>
  <c r="S47" i="14"/>
  <c r="T47" i="14"/>
  <c r="U47" i="14"/>
  <c r="V47" i="14"/>
  <c r="W47" i="14"/>
  <c r="X47" i="14"/>
  <c r="Y47" i="14"/>
  <c r="Z47" i="14"/>
  <c r="AA47" i="14"/>
  <c r="AB47" i="14"/>
  <c r="AC47" i="14"/>
  <c r="AD47" i="14"/>
  <c r="AE47" i="14"/>
  <c r="AF47" i="14"/>
  <c r="AG47" i="14"/>
  <c r="AH47" i="14"/>
  <c r="AI47" i="14"/>
  <c r="AJ47" i="14"/>
  <c r="AK47" i="14"/>
  <c r="AL47" i="14"/>
  <c r="AM47" i="14"/>
  <c r="AN47" i="14"/>
  <c r="AO47" i="14"/>
  <c r="AP47" i="14"/>
  <c r="AQ47" i="14"/>
  <c r="AR47" i="14"/>
  <c r="AS47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R49" i="14"/>
  <c r="S49" i="14"/>
  <c r="T49" i="14"/>
  <c r="U49" i="14"/>
  <c r="V49" i="14"/>
  <c r="W49" i="14"/>
  <c r="X49" i="14"/>
  <c r="Y49" i="14"/>
  <c r="Z49" i="14"/>
  <c r="AA49" i="14"/>
  <c r="AB49" i="14"/>
  <c r="AC49" i="14"/>
  <c r="AD49" i="14"/>
  <c r="AE49" i="14"/>
  <c r="AF49" i="14"/>
  <c r="AG49" i="14"/>
  <c r="AH49" i="14"/>
  <c r="AI49" i="14"/>
  <c r="AJ49" i="14"/>
  <c r="AK49" i="14"/>
  <c r="AL49" i="14"/>
  <c r="AM49" i="14"/>
  <c r="AN49" i="14"/>
  <c r="AO49" i="14"/>
  <c r="AP49" i="14"/>
  <c r="AQ49" i="14"/>
  <c r="AR49" i="14"/>
  <c r="AS49" i="14"/>
  <c r="F51" i="14"/>
  <c r="G51" i="14"/>
  <c r="H51" i="14"/>
  <c r="I51" i="14"/>
  <c r="J51" i="14"/>
  <c r="K51" i="14"/>
  <c r="L51" i="14"/>
  <c r="M51" i="14"/>
  <c r="N51" i="14"/>
  <c r="O51" i="14"/>
  <c r="P51" i="14"/>
  <c r="Q51" i="14"/>
  <c r="R51" i="14"/>
  <c r="S51" i="14"/>
  <c r="T51" i="14"/>
  <c r="U51" i="14"/>
  <c r="V51" i="14"/>
  <c r="W51" i="14"/>
  <c r="X51" i="14"/>
  <c r="Y51" i="14"/>
  <c r="Z51" i="14"/>
  <c r="AA51" i="14"/>
  <c r="AB51" i="14"/>
  <c r="AC51" i="14"/>
  <c r="AD51" i="14"/>
  <c r="AE51" i="14"/>
  <c r="AF51" i="14"/>
  <c r="AG51" i="14"/>
  <c r="AH51" i="14"/>
  <c r="AI51" i="14"/>
  <c r="AJ51" i="14"/>
  <c r="AK51" i="14"/>
  <c r="AL51" i="14"/>
  <c r="AM51" i="14"/>
  <c r="AN51" i="14"/>
  <c r="AO51" i="14"/>
  <c r="AP51" i="14"/>
  <c r="AQ51" i="14"/>
  <c r="AR51" i="14"/>
  <c r="AS51" i="14"/>
  <c r="F53" i="14"/>
  <c r="G53" i="14"/>
  <c r="H53" i="14"/>
  <c r="I53" i="14"/>
  <c r="J53" i="14"/>
  <c r="K53" i="14"/>
  <c r="L53" i="14"/>
  <c r="M53" i="14"/>
  <c r="N53" i="14"/>
  <c r="O53" i="14"/>
  <c r="P53" i="14"/>
  <c r="Q53" i="14"/>
  <c r="R53" i="14"/>
  <c r="S53" i="14"/>
  <c r="T53" i="14"/>
  <c r="U53" i="14"/>
  <c r="V53" i="14"/>
  <c r="W53" i="14"/>
  <c r="X53" i="14"/>
  <c r="Y53" i="14"/>
  <c r="Z53" i="14"/>
  <c r="AA53" i="14"/>
  <c r="AB53" i="14"/>
  <c r="AC53" i="14"/>
  <c r="AD53" i="14"/>
  <c r="AE53" i="14"/>
  <c r="AF53" i="14"/>
  <c r="AG53" i="14"/>
  <c r="AH53" i="14"/>
  <c r="AI53" i="14"/>
  <c r="AJ53" i="14"/>
  <c r="AK53" i="14"/>
  <c r="AL53" i="14"/>
  <c r="AM53" i="14"/>
  <c r="AN53" i="14"/>
  <c r="AO53" i="14"/>
  <c r="AP53" i="14"/>
  <c r="AQ53" i="14"/>
  <c r="AR53" i="14"/>
  <c r="AS53" i="14"/>
  <c r="AH55" i="14"/>
  <c r="AI55" i="14"/>
  <c r="AJ55" i="14"/>
  <c r="AK55" i="14"/>
  <c r="AL55" i="14"/>
  <c r="AM55" i="14"/>
  <c r="AN55" i="14"/>
  <c r="AO55" i="14"/>
  <c r="AP55" i="14"/>
  <c r="AQ55" i="14"/>
  <c r="AR55" i="14"/>
  <c r="AS55" i="14"/>
  <c r="I15" i="13"/>
  <c r="J15" i="13"/>
  <c r="K15" i="13"/>
  <c r="L15" i="13"/>
  <c r="M15" i="13"/>
  <c r="N15" i="13"/>
  <c r="O15" i="13"/>
  <c r="P15" i="13"/>
  <c r="Q15" i="13"/>
  <c r="R15" i="13"/>
  <c r="S15" i="13"/>
  <c r="T15" i="13"/>
  <c r="U15" i="13"/>
  <c r="V15" i="13"/>
  <c r="W15" i="13"/>
  <c r="X15" i="13"/>
  <c r="Y15" i="13"/>
  <c r="Z15" i="13"/>
  <c r="AA15" i="13"/>
  <c r="AB15" i="13"/>
  <c r="AC15" i="13"/>
  <c r="AD15" i="13"/>
  <c r="AE15" i="13"/>
  <c r="AF15" i="13"/>
  <c r="AG15" i="13"/>
  <c r="AH15" i="13"/>
  <c r="AI15" i="13"/>
  <c r="AJ15" i="13"/>
  <c r="AK15" i="13"/>
  <c r="AL15" i="13"/>
  <c r="AM15" i="13"/>
  <c r="AN15" i="13"/>
  <c r="AO15" i="13"/>
  <c r="AP15" i="13"/>
  <c r="AQ15" i="13"/>
  <c r="AR15" i="13"/>
  <c r="AS15" i="13"/>
  <c r="AT15" i="13"/>
  <c r="AU15" i="13"/>
  <c r="AV15" i="13"/>
  <c r="AW15" i="13"/>
  <c r="I17" i="13"/>
  <c r="J17" i="13"/>
  <c r="K17" i="13"/>
  <c r="L17" i="13"/>
  <c r="M17" i="13"/>
  <c r="N17" i="13"/>
  <c r="O17" i="13"/>
  <c r="P17" i="13"/>
  <c r="Q17" i="13"/>
  <c r="R17" i="13"/>
  <c r="S17" i="13"/>
  <c r="T17" i="13"/>
  <c r="U17" i="13"/>
  <c r="V17" i="13"/>
  <c r="W17" i="13"/>
  <c r="X17" i="13"/>
  <c r="Y17" i="13"/>
  <c r="Z17" i="13"/>
  <c r="AA17" i="13"/>
  <c r="AB17" i="13"/>
  <c r="AC17" i="13"/>
  <c r="AD17" i="13"/>
  <c r="AE17" i="13"/>
  <c r="AF17" i="13"/>
  <c r="AG17" i="13"/>
  <c r="AH17" i="13"/>
  <c r="AI17" i="13"/>
  <c r="AJ17" i="13"/>
  <c r="AK17" i="13"/>
  <c r="AL17" i="13"/>
  <c r="AM17" i="13"/>
  <c r="AN17" i="13"/>
  <c r="AO17" i="13"/>
  <c r="AP17" i="13"/>
  <c r="AQ17" i="13"/>
  <c r="AR17" i="13"/>
  <c r="AS17" i="13"/>
  <c r="AT17" i="13"/>
  <c r="AU17" i="13"/>
  <c r="AV17" i="13"/>
  <c r="AW17" i="13"/>
  <c r="I20" i="13"/>
  <c r="J20" i="13"/>
  <c r="K20" i="13"/>
  <c r="L20" i="13"/>
  <c r="M20" i="13"/>
  <c r="N20" i="13"/>
  <c r="O20" i="13"/>
  <c r="P20" i="13"/>
  <c r="Q20" i="13"/>
  <c r="R20" i="13"/>
  <c r="S20" i="13"/>
  <c r="T20" i="13"/>
  <c r="U20" i="13"/>
  <c r="V20" i="13"/>
  <c r="W20" i="13"/>
  <c r="X20" i="13"/>
  <c r="Y20" i="13"/>
  <c r="Z20" i="13"/>
  <c r="AA20" i="13"/>
  <c r="AB20" i="13"/>
  <c r="AC20" i="13"/>
  <c r="AD20" i="13"/>
  <c r="AE20" i="13"/>
  <c r="AF20" i="13"/>
  <c r="AG20" i="13"/>
  <c r="AH20" i="13"/>
  <c r="AI20" i="13"/>
  <c r="AJ20" i="13"/>
  <c r="AK20" i="13"/>
  <c r="AL20" i="13"/>
  <c r="AM20" i="13"/>
  <c r="AN20" i="13"/>
  <c r="AO20" i="13"/>
  <c r="AP20" i="13"/>
  <c r="AQ20" i="13"/>
  <c r="AR20" i="13"/>
  <c r="AS20" i="13"/>
  <c r="AT20" i="13"/>
  <c r="AU20" i="13"/>
  <c r="AV20" i="13"/>
  <c r="AW20" i="13"/>
  <c r="I22" i="13"/>
  <c r="J22" i="13"/>
  <c r="K22" i="13"/>
  <c r="L22" i="13"/>
  <c r="M22" i="13"/>
  <c r="N22" i="13"/>
  <c r="O22" i="13"/>
  <c r="P22" i="13"/>
  <c r="Q22" i="13"/>
  <c r="R22" i="13"/>
  <c r="S22" i="13"/>
  <c r="T22" i="13"/>
  <c r="U22" i="13"/>
  <c r="V22" i="13"/>
  <c r="W22" i="13"/>
  <c r="X22" i="13"/>
  <c r="Y22" i="13"/>
  <c r="Z22" i="13"/>
  <c r="AA22" i="13"/>
  <c r="AB22" i="13"/>
  <c r="AC22" i="13"/>
  <c r="AD22" i="13"/>
  <c r="AE22" i="13"/>
  <c r="AF22" i="13"/>
  <c r="AG22" i="13"/>
  <c r="AH22" i="13"/>
  <c r="AI22" i="13"/>
  <c r="AJ22" i="13"/>
  <c r="AK22" i="13"/>
  <c r="AL22" i="13"/>
  <c r="AM22" i="13"/>
  <c r="AN22" i="13"/>
  <c r="AO22" i="13"/>
  <c r="AP22" i="13"/>
  <c r="AQ22" i="13"/>
  <c r="AR22" i="13"/>
  <c r="AS22" i="13"/>
  <c r="AT22" i="13"/>
  <c r="AU22" i="13"/>
  <c r="AV22" i="13"/>
  <c r="AW22" i="13"/>
  <c r="I24" i="13"/>
  <c r="J24" i="13"/>
  <c r="K24" i="13"/>
  <c r="L24" i="13"/>
  <c r="M24" i="13"/>
  <c r="N24" i="13"/>
  <c r="O24" i="13"/>
  <c r="P24" i="13"/>
  <c r="Q24" i="13"/>
  <c r="R24" i="13"/>
  <c r="S24" i="13"/>
  <c r="T24" i="13"/>
  <c r="U24" i="13"/>
  <c r="V24" i="13"/>
  <c r="W24" i="13"/>
  <c r="X24" i="13"/>
  <c r="Y24" i="13"/>
  <c r="Z24" i="13"/>
  <c r="AA24" i="13"/>
  <c r="AB24" i="13"/>
  <c r="AC24" i="13"/>
  <c r="AD24" i="13"/>
  <c r="AE24" i="13"/>
  <c r="AF24" i="13"/>
  <c r="AG24" i="13"/>
  <c r="AH24" i="13"/>
  <c r="AI24" i="13"/>
  <c r="AJ24" i="13"/>
  <c r="AK24" i="13"/>
  <c r="AL24" i="13"/>
  <c r="AM24" i="13"/>
  <c r="AN24" i="13"/>
  <c r="AO24" i="13"/>
  <c r="AP24" i="13"/>
  <c r="AQ24" i="13"/>
  <c r="AR24" i="13"/>
  <c r="AS24" i="13"/>
  <c r="AT24" i="13"/>
  <c r="AU24" i="13"/>
  <c r="AV24" i="13"/>
  <c r="AW24" i="13"/>
  <c r="I26" i="13"/>
  <c r="J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Q26" i="13"/>
  <c r="AR26" i="13"/>
  <c r="AS26" i="13"/>
  <c r="AT26" i="13"/>
  <c r="AU26" i="13"/>
  <c r="AV26" i="13"/>
  <c r="AW26" i="13"/>
  <c r="I28" i="13"/>
  <c r="J28" i="13"/>
  <c r="K28" i="13"/>
  <c r="L28" i="13"/>
  <c r="M28" i="13"/>
  <c r="N28" i="13"/>
  <c r="O28" i="13"/>
  <c r="P28" i="13"/>
  <c r="Q28" i="13"/>
  <c r="R28" i="13"/>
  <c r="S28" i="13"/>
  <c r="T28" i="13"/>
  <c r="U28" i="13"/>
  <c r="V28" i="13"/>
  <c r="W28" i="13"/>
  <c r="X28" i="13"/>
  <c r="Y28" i="13"/>
  <c r="Z28" i="13"/>
  <c r="AA28" i="13"/>
  <c r="AB28" i="13"/>
  <c r="AC28" i="13"/>
  <c r="AD28" i="13"/>
  <c r="AE28" i="13"/>
  <c r="AF28" i="13"/>
  <c r="AG28" i="13"/>
  <c r="AH28" i="13"/>
  <c r="AI28" i="13"/>
  <c r="AJ28" i="13"/>
  <c r="AK28" i="13"/>
  <c r="AL28" i="13"/>
  <c r="AM28" i="13"/>
  <c r="AN28" i="13"/>
  <c r="AO28" i="13"/>
  <c r="AP28" i="13"/>
  <c r="AQ28" i="13"/>
  <c r="AR28" i="13"/>
  <c r="AS28" i="13"/>
  <c r="AT28" i="13"/>
  <c r="AU28" i="13"/>
  <c r="AV28" i="13"/>
  <c r="AW28" i="13"/>
  <c r="I31" i="13"/>
  <c r="I30" i="13" s="1"/>
  <c r="J31" i="13"/>
  <c r="J30" i="13" s="1"/>
  <c r="K31" i="13"/>
  <c r="K30" i="13" s="1"/>
  <c r="L31" i="13"/>
  <c r="L30" i="13" s="1"/>
  <c r="M31" i="13"/>
  <c r="M30" i="13" s="1"/>
  <c r="N31" i="13"/>
  <c r="N30" i="13" s="1"/>
  <c r="O31" i="13"/>
  <c r="O30" i="13" s="1"/>
  <c r="P31" i="13"/>
  <c r="P30" i="13" s="1"/>
  <c r="Q31" i="13"/>
  <c r="Q30" i="13" s="1"/>
  <c r="R31" i="13"/>
  <c r="R30" i="13" s="1"/>
  <c r="S31" i="13"/>
  <c r="S30" i="13" s="1"/>
  <c r="T31" i="13"/>
  <c r="T30" i="13" s="1"/>
  <c r="U31" i="13"/>
  <c r="U30" i="13" s="1"/>
  <c r="V31" i="13"/>
  <c r="V30" i="13" s="1"/>
  <c r="W31" i="13"/>
  <c r="W30" i="13" s="1"/>
  <c r="X31" i="13"/>
  <c r="X30" i="13" s="1"/>
  <c r="Y31" i="13"/>
  <c r="Y30" i="13" s="1"/>
  <c r="Z31" i="13"/>
  <c r="Z30" i="13" s="1"/>
  <c r="AA31" i="13"/>
  <c r="AA30" i="13" s="1"/>
  <c r="AB31" i="13"/>
  <c r="AB30" i="13" s="1"/>
  <c r="AC31" i="13"/>
  <c r="AC30" i="13" s="1"/>
  <c r="AD31" i="13"/>
  <c r="AD30" i="13" s="1"/>
  <c r="AE31" i="13"/>
  <c r="AE30" i="13" s="1"/>
  <c r="AF31" i="13"/>
  <c r="AF30" i="13" s="1"/>
  <c r="AG31" i="13"/>
  <c r="AG30" i="13" s="1"/>
  <c r="AH31" i="13"/>
  <c r="AH30" i="13" s="1"/>
  <c r="AI31" i="13"/>
  <c r="AI30" i="13" s="1"/>
  <c r="AJ31" i="13"/>
  <c r="AJ30" i="13" s="1"/>
  <c r="AK31" i="13"/>
  <c r="AK30" i="13" s="1"/>
  <c r="AL31" i="13"/>
  <c r="AL30" i="13"/>
  <c r="AM31" i="13"/>
  <c r="AM30" i="13"/>
  <c r="AN31" i="13"/>
  <c r="AN30" i="13"/>
  <c r="AO31" i="13"/>
  <c r="AO30" i="13"/>
  <c r="AP31" i="13"/>
  <c r="AP30" i="13"/>
  <c r="AQ31" i="13"/>
  <c r="AQ30" i="13"/>
  <c r="AR31" i="13"/>
  <c r="AR30" i="13"/>
  <c r="AS31" i="13"/>
  <c r="AS30" i="13"/>
  <c r="AT31" i="13"/>
  <c r="AT30" i="13"/>
  <c r="AU31" i="13"/>
  <c r="AU30" i="13"/>
  <c r="AV31" i="13"/>
  <c r="AV30" i="13"/>
  <c r="AW31" i="13"/>
  <c r="AW30" i="13"/>
  <c r="I36" i="13"/>
  <c r="J36" i="13"/>
  <c r="K36" i="13"/>
  <c r="L36" i="13"/>
  <c r="M36" i="13"/>
  <c r="N36" i="13"/>
  <c r="O36" i="13"/>
  <c r="P36" i="13"/>
  <c r="Q36" i="13"/>
  <c r="R36" i="13"/>
  <c r="S36" i="13"/>
  <c r="T36" i="13"/>
  <c r="U36" i="13"/>
  <c r="V36" i="13"/>
  <c r="W36" i="13"/>
  <c r="X36" i="13"/>
  <c r="Y36" i="13"/>
  <c r="Z36" i="13"/>
  <c r="AA36" i="13"/>
  <c r="AB36" i="13"/>
  <c r="AC36" i="13"/>
  <c r="AD36" i="13"/>
  <c r="AE36" i="13"/>
  <c r="AF36" i="13"/>
  <c r="AG36" i="13"/>
  <c r="AH36" i="13"/>
  <c r="AI36" i="13"/>
  <c r="AJ36" i="13"/>
  <c r="AK36" i="13"/>
  <c r="AL36" i="13"/>
  <c r="AM36" i="13"/>
  <c r="AN36" i="13"/>
  <c r="AO36" i="13"/>
  <c r="AP36" i="13"/>
  <c r="AQ36" i="13"/>
  <c r="AR36" i="13"/>
  <c r="AS36" i="13"/>
  <c r="AT36" i="13"/>
  <c r="AU36" i="13"/>
  <c r="AV36" i="13"/>
  <c r="AW36" i="13"/>
  <c r="I38" i="13"/>
  <c r="J38" i="13"/>
  <c r="K38" i="13"/>
  <c r="L38" i="13"/>
  <c r="M38" i="13"/>
  <c r="N38" i="13"/>
  <c r="O38" i="13"/>
  <c r="P38" i="13"/>
  <c r="Q38" i="13"/>
  <c r="R38" i="13"/>
  <c r="S38" i="13"/>
  <c r="T38" i="13"/>
  <c r="U38" i="13"/>
  <c r="V38" i="13"/>
  <c r="W38" i="13"/>
  <c r="X38" i="13"/>
  <c r="Y38" i="13"/>
  <c r="Z38" i="13"/>
  <c r="AA38" i="13"/>
  <c r="AB38" i="13"/>
  <c r="AC38" i="13"/>
  <c r="AD38" i="13"/>
  <c r="AE38" i="13"/>
  <c r="AF38" i="13"/>
  <c r="AG38" i="13"/>
  <c r="AH38" i="13"/>
  <c r="AI38" i="13"/>
  <c r="AJ38" i="13"/>
  <c r="AK38" i="13"/>
  <c r="AL38" i="13"/>
  <c r="AM38" i="13"/>
  <c r="AN38" i="13"/>
  <c r="AO38" i="13"/>
  <c r="AP38" i="13"/>
  <c r="AQ38" i="13"/>
  <c r="AR38" i="13"/>
  <c r="AS38" i="13"/>
  <c r="AT38" i="13"/>
  <c r="AU38" i="13"/>
  <c r="AV38" i="13"/>
  <c r="AW38" i="13"/>
  <c r="I41" i="13"/>
  <c r="J41" i="13"/>
  <c r="K41" i="13"/>
  <c r="L41" i="13"/>
  <c r="M41" i="13"/>
  <c r="N41" i="13"/>
  <c r="O41" i="13"/>
  <c r="P41" i="13"/>
  <c r="Q41" i="13"/>
  <c r="R41" i="13"/>
  <c r="S41" i="13"/>
  <c r="T41" i="13"/>
  <c r="U41" i="13"/>
  <c r="V41" i="13"/>
  <c r="W41" i="13"/>
  <c r="X41" i="13"/>
  <c r="Y41" i="13"/>
  <c r="Z41" i="13"/>
  <c r="AA41" i="13"/>
  <c r="AB41" i="13"/>
  <c r="AC41" i="13"/>
  <c r="AD41" i="13"/>
  <c r="AE41" i="13"/>
  <c r="AF41" i="13"/>
  <c r="AG41" i="13"/>
  <c r="AH41" i="13"/>
  <c r="AI41" i="13"/>
  <c r="AJ41" i="13"/>
  <c r="AK41" i="13"/>
  <c r="AL41" i="13"/>
  <c r="AM41" i="13"/>
  <c r="AN41" i="13"/>
  <c r="AO41" i="13"/>
  <c r="AP41" i="13"/>
  <c r="AQ41" i="13"/>
  <c r="AR41" i="13"/>
  <c r="AS41" i="13"/>
  <c r="AT41" i="13"/>
  <c r="AU41" i="13"/>
  <c r="AV41" i="13"/>
  <c r="AW41" i="13"/>
  <c r="I43" i="13"/>
  <c r="J43" i="13"/>
  <c r="K43" i="13"/>
  <c r="L43" i="13"/>
  <c r="M43" i="13"/>
  <c r="N43" i="13"/>
  <c r="O43" i="13"/>
  <c r="P43" i="13"/>
  <c r="Q43" i="13"/>
  <c r="R43" i="13"/>
  <c r="S43" i="13"/>
  <c r="T43" i="13"/>
  <c r="U43" i="13"/>
  <c r="V43" i="13"/>
  <c r="W43" i="13"/>
  <c r="X43" i="13"/>
  <c r="Y43" i="13"/>
  <c r="Z43" i="13"/>
  <c r="AA43" i="13"/>
  <c r="AB43" i="13"/>
  <c r="AC43" i="13"/>
  <c r="AD43" i="13"/>
  <c r="AE43" i="13"/>
  <c r="AF43" i="13"/>
  <c r="AG43" i="13"/>
  <c r="AH43" i="13"/>
  <c r="AI43" i="13"/>
  <c r="AJ43" i="13"/>
  <c r="AK43" i="13"/>
  <c r="AL43" i="13"/>
  <c r="AM43" i="13"/>
  <c r="AN43" i="13"/>
  <c r="AO43" i="13"/>
  <c r="AP43" i="13"/>
  <c r="AQ43" i="13"/>
  <c r="AR43" i="13"/>
  <c r="AS43" i="13"/>
  <c r="AT43" i="13"/>
  <c r="AU43" i="13"/>
  <c r="AV43" i="13"/>
  <c r="AW43" i="13"/>
  <c r="I45" i="13"/>
  <c r="J45" i="13"/>
  <c r="K45" i="13"/>
  <c r="L45" i="13"/>
  <c r="M45" i="13"/>
  <c r="N45" i="13"/>
  <c r="O45" i="13"/>
  <c r="P45" i="13"/>
  <c r="Q45" i="13"/>
  <c r="R45" i="13"/>
  <c r="S45" i="13"/>
  <c r="T45" i="13"/>
  <c r="U45" i="13"/>
  <c r="V45" i="13"/>
  <c r="W45" i="13"/>
  <c r="X45" i="13"/>
  <c r="Y45" i="13"/>
  <c r="Z45" i="13"/>
  <c r="AA45" i="13"/>
  <c r="AB45" i="13"/>
  <c r="AC45" i="13"/>
  <c r="AD45" i="13"/>
  <c r="AE45" i="13"/>
  <c r="AF45" i="13"/>
  <c r="AG45" i="13"/>
  <c r="AH45" i="13"/>
  <c r="AI45" i="13"/>
  <c r="AJ45" i="13"/>
  <c r="AK45" i="13"/>
  <c r="AL45" i="13"/>
  <c r="AM45" i="13"/>
  <c r="AN45" i="13"/>
  <c r="AO45" i="13"/>
  <c r="AP45" i="13"/>
  <c r="AQ45" i="13"/>
  <c r="AR45" i="13"/>
  <c r="AS45" i="13"/>
  <c r="AT45" i="13"/>
  <c r="AU45" i="13"/>
  <c r="AV45" i="13"/>
  <c r="AW45" i="13"/>
  <c r="I47" i="13"/>
  <c r="J47" i="13"/>
  <c r="K47" i="13"/>
  <c r="L47" i="13"/>
  <c r="M47" i="13"/>
  <c r="N47" i="13"/>
  <c r="O47" i="13"/>
  <c r="P47" i="13"/>
  <c r="Q47" i="13"/>
  <c r="R47" i="13"/>
  <c r="S47" i="13"/>
  <c r="T47" i="13"/>
  <c r="U47" i="13"/>
  <c r="V47" i="13"/>
  <c r="W47" i="13"/>
  <c r="X47" i="13"/>
  <c r="Y47" i="13"/>
  <c r="Z47" i="13"/>
  <c r="AA47" i="13"/>
  <c r="AB47" i="13"/>
  <c r="AC47" i="13"/>
  <c r="AD47" i="13"/>
  <c r="AE47" i="13"/>
  <c r="AF47" i="13"/>
  <c r="AG47" i="13"/>
  <c r="AH47" i="13"/>
  <c r="AI47" i="13"/>
  <c r="AJ47" i="13"/>
  <c r="AK47" i="13"/>
  <c r="AL47" i="13"/>
  <c r="AM47" i="13"/>
  <c r="AN47" i="13"/>
  <c r="AO47" i="13"/>
  <c r="AP47" i="13"/>
  <c r="AQ47" i="13"/>
  <c r="AR47" i="13"/>
  <c r="AS47" i="13"/>
  <c r="AT47" i="13"/>
  <c r="AU47" i="13"/>
  <c r="AV47" i="13"/>
  <c r="AW47" i="13"/>
  <c r="AL49" i="13"/>
  <c r="AM49" i="13"/>
  <c r="AN49" i="13"/>
  <c r="AO49" i="13"/>
  <c r="AP49" i="13"/>
  <c r="AQ49" i="13"/>
  <c r="AR49" i="13"/>
  <c r="AS49" i="13"/>
  <c r="AT49" i="13"/>
  <c r="AU49" i="13"/>
  <c r="AV49" i="13"/>
  <c r="AW49" i="13"/>
  <c r="I52" i="13"/>
  <c r="I51" i="13" s="1"/>
  <c r="J52" i="13"/>
  <c r="J51" i="13" s="1"/>
  <c r="K52" i="13"/>
  <c r="K51" i="13" s="1"/>
  <c r="L52" i="13"/>
  <c r="L51" i="13" s="1"/>
  <c r="M52" i="13"/>
  <c r="M51" i="13" s="1"/>
  <c r="N52" i="13"/>
  <c r="N51" i="13" s="1"/>
  <c r="O52" i="13"/>
  <c r="O51" i="13" s="1"/>
  <c r="P52" i="13"/>
  <c r="P51" i="13" s="1"/>
  <c r="Q52" i="13"/>
  <c r="Q51" i="13" s="1"/>
  <c r="R52" i="13"/>
  <c r="R51" i="13" s="1"/>
  <c r="S52" i="13"/>
  <c r="S51" i="13" s="1"/>
  <c r="T52" i="13"/>
  <c r="T51" i="13" s="1"/>
  <c r="U52" i="13"/>
  <c r="U51" i="13" s="1"/>
  <c r="V52" i="13"/>
  <c r="V51" i="13" s="1"/>
  <c r="W52" i="13"/>
  <c r="W51" i="13" s="1"/>
  <c r="X52" i="13"/>
  <c r="X51" i="13" s="1"/>
  <c r="Y52" i="13"/>
  <c r="Y51" i="13" s="1"/>
  <c r="Z52" i="13"/>
  <c r="Z51" i="13" s="1"/>
  <c r="AA52" i="13"/>
  <c r="AA51" i="13" s="1"/>
  <c r="AB52" i="13"/>
  <c r="AB51" i="13" s="1"/>
  <c r="AC52" i="13"/>
  <c r="AC51" i="13" s="1"/>
  <c r="AD52" i="13"/>
  <c r="AD51" i="13" s="1"/>
  <c r="AE52" i="13"/>
  <c r="AE51" i="13" s="1"/>
  <c r="AF52" i="13"/>
  <c r="AF51" i="13" s="1"/>
  <c r="AG52" i="13"/>
  <c r="AG51" i="13" s="1"/>
  <c r="AH52" i="13"/>
  <c r="AH51" i="13" s="1"/>
  <c r="AI52" i="13"/>
  <c r="AI51" i="13" s="1"/>
  <c r="AJ52" i="13"/>
  <c r="AJ51" i="13" s="1"/>
  <c r="AK52" i="13"/>
  <c r="AK51" i="13" s="1"/>
  <c r="AL52" i="13"/>
  <c r="AL51" i="13" s="1"/>
  <c r="AM52" i="13"/>
  <c r="AM51" i="13" s="1"/>
  <c r="AN52" i="13"/>
  <c r="AN51" i="13" s="1"/>
  <c r="AO52" i="13"/>
  <c r="AO51" i="13" s="1"/>
  <c r="AP52" i="13"/>
  <c r="AP51" i="13" s="1"/>
  <c r="AQ52" i="13"/>
  <c r="AQ51" i="13" s="1"/>
  <c r="AR52" i="13"/>
  <c r="AR51" i="13" s="1"/>
  <c r="AS52" i="13"/>
  <c r="AS51" i="13" s="1"/>
  <c r="AT52" i="13"/>
  <c r="AT51" i="13" s="1"/>
  <c r="AU52" i="13"/>
  <c r="AU51" i="13" s="1"/>
  <c r="AV52" i="13"/>
  <c r="AV51" i="13" s="1"/>
  <c r="AW52" i="13"/>
  <c r="AW51" i="13" s="1"/>
  <c r="I57" i="13"/>
  <c r="J57" i="13"/>
  <c r="K57" i="13"/>
  <c r="L57" i="13"/>
  <c r="M57" i="13"/>
  <c r="N57" i="13"/>
  <c r="O57" i="13"/>
  <c r="P57" i="13"/>
  <c r="Q57" i="13"/>
  <c r="R57" i="13"/>
  <c r="S57" i="13"/>
  <c r="T57" i="13"/>
  <c r="U57" i="13"/>
  <c r="V57" i="13"/>
  <c r="W57" i="13"/>
  <c r="X57" i="13"/>
  <c r="Y57" i="13"/>
  <c r="Z57" i="13"/>
  <c r="AA57" i="13"/>
  <c r="AB57" i="13"/>
  <c r="AC57" i="13"/>
  <c r="AD57" i="13"/>
  <c r="AE57" i="13"/>
  <c r="AF57" i="13"/>
  <c r="AG57" i="13"/>
  <c r="AH57" i="13"/>
  <c r="AI57" i="13"/>
  <c r="AJ57" i="13"/>
  <c r="AK57" i="13"/>
  <c r="AL57" i="13"/>
  <c r="AM57" i="13"/>
  <c r="AN57" i="13"/>
  <c r="AO57" i="13"/>
  <c r="AP57" i="13"/>
  <c r="AQ57" i="13"/>
  <c r="AR57" i="13"/>
  <c r="AS57" i="13"/>
  <c r="AT57" i="13"/>
  <c r="AU57" i="13"/>
  <c r="AV57" i="13"/>
  <c r="AW57" i="13"/>
  <c r="I59" i="13"/>
  <c r="J59" i="13"/>
  <c r="K59" i="13"/>
  <c r="L59" i="13"/>
  <c r="M59" i="13"/>
  <c r="N59" i="13"/>
  <c r="O59" i="13"/>
  <c r="P59" i="13"/>
  <c r="Q59" i="13"/>
  <c r="R59" i="13"/>
  <c r="S59" i="13"/>
  <c r="T59" i="13"/>
  <c r="U59" i="13"/>
  <c r="V59" i="13"/>
  <c r="W59" i="13"/>
  <c r="X59" i="13"/>
  <c r="Y59" i="13"/>
  <c r="Z59" i="13"/>
  <c r="AA59" i="13"/>
  <c r="AB59" i="13"/>
  <c r="AC59" i="13"/>
  <c r="AD59" i="13"/>
  <c r="AE59" i="13"/>
  <c r="AF59" i="13"/>
  <c r="AG59" i="13"/>
  <c r="AH59" i="13"/>
  <c r="AI59" i="13"/>
  <c r="AJ59" i="13"/>
  <c r="AK59" i="13"/>
  <c r="AL59" i="13"/>
  <c r="AM59" i="13"/>
  <c r="AN59" i="13"/>
  <c r="AO59" i="13"/>
  <c r="AP59" i="13"/>
  <c r="AQ59" i="13"/>
  <c r="AR59" i="13"/>
  <c r="AS59" i="13"/>
  <c r="AT59" i="13"/>
  <c r="AU59" i="13"/>
  <c r="AV59" i="13"/>
  <c r="AW59" i="13"/>
  <c r="I62" i="13"/>
  <c r="J62" i="13"/>
  <c r="K62" i="13"/>
  <c r="L62" i="13"/>
  <c r="M62" i="13"/>
  <c r="N62" i="13"/>
  <c r="O62" i="13"/>
  <c r="P62" i="13"/>
  <c r="Q62" i="13"/>
  <c r="R62" i="13"/>
  <c r="S62" i="13"/>
  <c r="T62" i="13"/>
  <c r="U62" i="13"/>
  <c r="V62" i="13"/>
  <c r="W62" i="13"/>
  <c r="X62" i="13"/>
  <c r="Y62" i="13"/>
  <c r="Z62" i="13"/>
  <c r="AA62" i="13"/>
  <c r="AB62" i="13"/>
  <c r="AC62" i="13"/>
  <c r="AD62" i="13"/>
  <c r="AE62" i="13"/>
  <c r="AF62" i="13"/>
  <c r="AG62" i="13"/>
  <c r="AH62" i="13"/>
  <c r="AI62" i="13"/>
  <c r="AJ62" i="13"/>
  <c r="AK62" i="13"/>
  <c r="AL62" i="13"/>
  <c r="AM62" i="13"/>
  <c r="AN62" i="13"/>
  <c r="AO62" i="13"/>
  <c r="AP62" i="13"/>
  <c r="AQ62" i="13"/>
  <c r="AR62" i="13"/>
  <c r="AS62" i="13"/>
  <c r="AT62" i="13"/>
  <c r="AU62" i="13"/>
  <c r="AV62" i="13"/>
  <c r="AW62" i="13"/>
  <c r="I64" i="13"/>
  <c r="J64" i="13"/>
  <c r="K64" i="13"/>
  <c r="L64" i="13"/>
  <c r="M64" i="13"/>
  <c r="N64" i="13"/>
  <c r="O64" i="13"/>
  <c r="P64" i="13"/>
  <c r="Q64" i="13"/>
  <c r="R64" i="13"/>
  <c r="S64" i="13"/>
  <c r="T64" i="13"/>
  <c r="U64" i="13"/>
  <c r="V64" i="13"/>
  <c r="W64" i="13"/>
  <c r="X64" i="13"/>
  <c r="Y64" i="13"/>
  <c r="Z64" i="13"/>
  <c r="AA64" i="13"/>
  <c r="AB64" i="13"/>
  <c r="AC64" i="13"/>
  <c r="AD64" i="13"/>
  <c r="AE64" i="13"/>
  <c r="AF64" i="13"/>
  <c r="AG64" i="13"/>
  <c r="AH64" i="13"/>
  <c r="AI64" i="13"/>
  <c r="AJ64" i="13"/>
  <c r="AK64" i="13"/>
  <c r="AL64" i="13"/>
  <c r="AM64" i="13"/>
  <c r="AN64" i="13"/>
  <c r="AO64" i="13"/>
  <c r="AP64" i="13"/>
  <c r="AQ64" i="13"/>
  <c r="AR64" i="13"/>
  <c r="AS64" i="13"/>
  <c r="AT64" i="13"/>
  <c r="AU64" i="13"/>
  <c r="AV64" i="13"/>
  <c r="AW64" i="13"/>
  <c r="I66" i="13"/>
  <c r="J66" i="13"/>
  <c r="K66" i="13"/>
  <c r="L66" i="13"/>
  <c r="M66" i="13"/>
  <c r="N66" i="13"/>
  <c r="O66" i="13"/>
  <c r="P66" i="13"/>
  <c r="Q66" i="13"/>
  <c r="R66" i="13"/>
  <c r="S66" i="13"/>
  <c r="T66" i="13"/>
  <c r="U66" i="13"/>
  <c r="V66" i="13"/>
  <c r="W66" i="13"/>
  <c r="X66" i="13"/>
  <c r="Y66" i="13"/>
  <c r="Z66" i="13"/>
  <c r="AA66" i="13"/>
  <c r="AB66" i="13"/>
  <c r="AC66" i="13"/>
  <c r="AD66" i="13"/>
  <c r="AE66" i="13"/>
  <c r="AF66" i="13"/>
  <c r="AG66" i="13"/>
  <c r="AH66" i="13"/>
  <c r="AI66" i="13"/>
  <c r="AJ66" i="13"/>
  <c r="AK66" i="13"/>
  <c r="AL66" i="13"/>
  <c r="AM66" i="13"/>
  <c r="AN66" i="13"/>
  <c r="AO66" i="13"/>
  <c r="AP66" i="13"/>
  <c r="AQ66" i="13"/>
  <c r="AR66" i="13"/>
  <c r="AS66" i="13"/>
  <c r="AT66" i="13"/>
  <c r="AU66" i="13"/>
  <c r="AV66" i="13"/>
  <c r="AW66" i="13"/>
  <c r="I68" i="13"/>
  <c r="J68" i="13"/>
  <c r="K68" i="13"/>
  <c r="L68" i="13"/>
  <c r="M68" i="13"/>
  <c r="N68" i="13"/>
  <c r="O68" i="13"/>
  <c r="P68" i="13"/>
  <c r="Q68" i="13"/>
  <c r="R68" i="13"/>
  <c r="S68" i="13"/>
  <c r="T68" i="13"/>
  <c r="U68" i="13"/>
  <c r="V68" i="13"/>
  <c r="W68" i="13"/>
  <c r="X68" i="13"/>
  <c r="Y68" i="13"/>
  <c r="Z68" i="13"/>
  <c r="AA68" i="13"/>
  <c r="AB68" i="13"/>
  <c r="AC68" i="13"/>
  <c r="AD68" i="13"/>
  <c r="AE68" i="13"/>
  <c r="AF68" i="13"/>
  <c r="AG68" i="13"/>
  <c r="AH68" i="13"/>
  <c r="AI68" i="13"/>
  <c r="AJ68" i="13"/>
  <c r="AK68" i="13"/>
  <c r="AL68" i="13"/>
  <c r="AM68" i="13"/>
  <c r="AN68" i="13"/>
  <c r="AO68" i="13"/>
  <c r="AP68" i="13"/>
  <c r="AQ68" i="13"/>
  <c r="AR68" i="13"/>
  <c r="AS68" i="13"/>
  <c r="AT68" i="13"/>
  <c r="AU68" i="13"/>
  <c r="AV68" i="13"/>
  <c r="AW68" i="13"/>
  <c r="AL70" i="13"/>
  <c r="AM70" i="13"/>
  <c r="AN70" i="13"/>
  <c r="AO70" i="13"/>
  <c r="AP70" i="13"/>
  <c r="AQ70" i="13"/>
  <c r="AR70" i="13"/>
  <c r="AS70" i="13"/>
  <c r="AT70" i="13"/>
  <c r="AU70" i="13"/>
  <c r="AV70" i="13"/>
  <c r="AW70" i="13"/>
  <c r="I73" i="13"/>
  <c r="I72" i="13" s="1"/>
  <c r="J73" i="13"/>
  <c r="J72" i="13" s="1"/>
  <c r="K73" i="13"/>
  <c r="K72" i="13" s="1"/>
  <c r="L73" i="13"/>
  <c r="L72" i="13" s="1"/>
  <c r="M73" i="13"/>
  <c r="M72" i="13" s="1"/>
  <c r="N73" i="13"/>
  <c r="N72" i="13" s="1"/>
  <c r="O73" i="13"/>
  <c r="O72" i="13" s="1"/>
  <c r="P73" i="13"/>
  <c r="P72" i="13" s="1"/>
  <c r="Q73" i="13"/>
  <c r="Q72" i="13" s="1"/>
  <c r="R73" i="13"/>
  <c r="R72" i="13" s="1"/>
  <c r="S73" i="13"/>
  <c r="S72" i="13" s="1"/>
  <c r="T73" i="13"/>
  <c r="T72" i="13" s="1"/>
  <c r="U73" i="13"/>
  <c r="U72" i="13" s="1"/>
  <c r="V73" i="13"/>
  <c r="V72" i="13" s="1"/>
  <c r="W73" i="13"/>
  <c r="W72" i="13" s="1"/>
  <c r="X73" i="13"/>
  <c r="X72" i="13" s="1"/>
  <c r="Y73" i="13"/>
  <c r="Y72" i="13" s="1"/>
  <c r="Z73" i="13"/>
  <c r="Z72" i="13" s="1"/>
  <c r="AA73" i="13"/>
  <c r="AA72" i="13" s="1"/>
  <c r="AB73" i="13"/>
  <c r="AB72" i="13" s="1"/>
  <c r="AC73" i="13"/>
  <c r="AC72" i="13" s="1"/>
  <c r="AD73" i="13"/>
  <c r="AD72" i="13" s="1"/>
  <c r="AE73" i="13"/>
  <c r="AE72" i="13" s="1"/>
  <c r="AF73" i="13"/>
  <c r="AF72" i="13" s="1"/>
  <c r="AG73" i="13"/>
  <c r="AG72" i="13" s="1"/>
  <c r="AH73" i="13"/>
  <c r="AH72" i="13" s="1"/>
  <c r="AI73" i="13"/>
  <c r="AI72" i="13" s="1"/>
  <c r="AJ73" i="13"/>
  <c r="AJ72" i="13" s="1"/>
  <c r="AK73" i="13"/>
  <c r="AK72" i="13" s="1"/>
  <c r="AL73" i="13"/>
  <c r="AL72" i="13" s="1"/>
  <c r="AM73" i="13"/>
  <c r="AM72" i="13" s="1"/>
  <c r="AN73" i="13"/>
  <c r="AN72" i="13" s="1"/>
  <c r="AO73" i="13"/>
  <c r="AO72" i="13" s="1"/>
  <c r="AP73" i="13"/>
  <c r="AP72" i="13" s="1"/>
  <c r="AQ73" i="13"/>
  <c r="AQ72" i="13" s="1"/>
  <c r="AR73" i="13"/>
  <c r="AR72" i="13" s="1"/>
  <c r="AS73" i="13"/>
  <c r="AS72" i="13" s="1"/>
  <c r="AT73" i="13"/>
  <c r="AT72" i="13" s="1"/>
  <c r="AU73" i="13"/>
  <c r="AU72" i="13" s="1"/>
  <c r="AV73" i="13"/>
  <c r="AV72" i="13" s="1"/>
  <c r="AW73" i="13"/>
  <c r="AW72" i="13" s="1"/>
  <c r="I12" i="12"/>
  <c r="J12" i="12"/>
  <c r="J15" i="12" s="1"/>
  <c r="J36" i="12" s="1"/>
  <c r="K12" i="12"/>
  <c r="L12" i="12"/>
  <c r="M12" i="12"/>
  <c r="N12" i="12"/>
  <c r="N15" i="12" s="1"/>
  <c r="N36" i="12" s="1"/>
  <c r="O12" i="12"/>
  <c r="P12" i="12"/>
  <c r="Q12" i="12"/>
  <c r="R12" i="12"/>
  <c r="R15" i="12" s="1"/>
  <c r="R36" i="12" s="1"/>
  <c r="S12" i="12"/>
  <c r="T12" i="12"/>
  <c r="U12" i="12"/>
  <c r="V12" i="12"/>
  <c r="V15" i="12" s="1"/>
  <c r="V36" i="12" s="1"/>
  <c r="W12" i="12"/>
  <c r="X12" i="12"/>
  <c r="Y12" i="12"/>
  <c r="Z12" i="12"/>
  <c r="Z15" i="12" s="1"/>
  <c r="Z36" i="12" s="1"/>
  <c r="AA12" i="12"/>
  <c r="AB12" i="12"/>
  <c r="AC12" i="12"/>
  <c r="AD12" i="12"/>
  <c r="AD15" i="12" s="1"/>
  <c r="AD36" i="12" s="1"/>
  <c r="AE12" i="12"/>
  <c r="AF12" i="12"/>
  <c r="AG12" i="12"/>
  <c r="AH12" i="12"/>
  <c r="AH15" i="12" s="1"/>
  <c r="AH36" i="12" s="1"/>
  <c r="AI12" i="12"/>
  <c r="AJ12" i="12"/>
  <c r="AK12" i="12"/>
  <c r="AL12" i="12"/>
  <c r="AM12" i="12"/>
  <c r="I14" i="12"/>
  <c r="I15" i="12" s="1"/>
  <c r="J14" i="12"/>
  <c r="K14" i="12"/>
  <c r="L14" i="12"/>
  <c r="M14" i="12"/>
  <c r="N14" i="12"/>
  <c r="O14" i="12"/>
  <c r="P14" i="12"/>
  <c r="Q14" i="12"/>
  <c r="R14" i="12"/>
  <c r="S14" i="12"/>
  <c r="T14" i="12"/>
  <c r="U14" i="12"/>
  <c r="V14" i="12"/>
  <c r="W14" i="12"/>
  <c r="W15" i="12" s="1"/>
  <c r="W36" i="12" s="1"/>
  <c r="X14" i="12"/>
  <c r="Y14" i="12"/>
  <c r="Z14" i="12"/>
  <c r="AA14" i="12"/>
  <c r="AB14" i="12"/>
  <c r="AC14" i="12"/>
  <c r="AD14" i="12"/>
  <c r="AE14" i="12"/>
  <c r="AF14" i="12"/>
  <c r="AG14" i="12"/>
  <c r="AH14" i="12"/>
  <c r="AI14" i="12"/>
  <c r="AJ14" i="12"/>
  <c r="AK14" i="12"/>
  <c r="AK15" i="12" s="1"/>
  <c r="AL14" i="12"/>
  <c r="AM14" i="12"/>
  <c r="L15" i="12"/>
  <c r="L36" i="12" s="1"/>
  <c r="P15" i="12"/>
  <c r="P36" i="12" s="1"/>
  <c r="T15" i="12"/>
  <c r="T36" i="12" s="1"/>
  <c r="X15" i="12"/>
  <c r="X36" i="12" s="1"/>
  <c r="AB15" i="12"/>
  <c r="AB36" i="12" s="1"/>
  <c r="AF15" i="12"/>
  <c r="AF36" i="12" s="1"/>
  <c r="AJ15" i="12"/>
  <c r="AJ36" i="12" s="1"/>
  <c r="AN15" i="12"/>
  <c r="L16" i="12"/>
  <c r="N16" i="12"/>
  <c r="P16" i="12"/>
  <c r="R16" i="12"/>
  <c r="T16" i="12"/>
  <c r="V16" i="12"/>
  <c r="Z16" i="12"/>
  <c r="AB16" i="12"/>
  <c r="AD16" i="12"/>
  <c r="AF16" i="12"/>
  <c r="AH16" i="12"/>
  <c r="AJ16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AL22" i="12"/>
  <c r="AM22" i="12"/>
  <c r="I24" i="12"/>
  <c r="I25" i="12" s="1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W25" i="12" s="1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AK25" i="12" s="1"/>
  <c r="AL24" i="12"/>
  <c r="AM24" i="12"/>
  <c r="AM25" i="12" s="1"/>
  <c r="J25" i="12"/>
  <c r="L25" i="12"/>
  <c r="N25" i="12"/>
  <c r="P25" i="12"/>
  <c r="R25" i="12"/>
  <c r="T25" i="12"/>
  <c r="V25" i="12"/>
  <c r="X25" i="12"/>
  <c r="Z25" i="12"/>
  <c r="AB25" i="12"/>
  <c r="AD25" i="12"/>
  <c r="AF25" i="12"/>
  <c r="AH25" i="12"/>
  <c r="AJ25" i="12"/>
  <c r="AL25" i="12"/>
  <c r="AL36" i="12" s="1"/>
  <c r="AN25" i="12"/>
  <c r="L26" i="12"/>
  <c r="N26" i="12"/>
  <c r="P26" i="12"/>
  <c r="R26" i="12"/>
  <c r="T26" i="12"/>
  <c r="V26" i="12"/>
  <c r="Z26" i="12"/>
  <c r="AB26" i="12"/>
  <c r="AD26" i="12"/>
  <c r="AF26" i="12"/>
  <c r="AH26" i="12"/>
  <c r="AJ26" i="12"/>
  <c r="AN26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AL32" i="12"/>
  <c r="AM32" i="12"/>
  <c r="I34" i="12"/>
  <c r="J34" i="12"/>
  <c r="J35" i="12" s="1"/>
  <c r="K34" i="12"/>
  <c r="L34" i="12"/>
  <c r="L35" i="12" s="1"/>
  <c r="M34" i="12"/>
  <c r="N34" i="12"/>
  <c r="N35" i="12" s="1"/>
  <c r="O34" i="12"/>
  <c r="P34" i="12"/>
  <c r="P35" i="12" s="1"/>
  <c r="Q34" i="12"/>
  <c r="R34" i="12"/>
  <c r="R35" i="12" s="1"/>
  <c r="S34" i="12"/>
  <c r="T34" i="12"/>
  <c r="T35" i="12" s="1"/>
  <c r="U34" i="12"/>
  <c r="V34" i="12"/>
  <c r="V35" i="12" s="1"/>
  <c r="W34" i="12"/>
  <c r="X34" i="12"/>
  <c r="X35" i="12" s="1"/>
  <c r="Y34" i="12"/>
  <c r="Z34" i="12"/>
  <c r="Z35" i="12" s="1"/>
  <c r="AA34" i="12"/>
  <c r="AB34" i="12"/>
  <c r="AB35" i="12" s="1"/>
  <c r="AC34" i="12"/>
  <c r="AD34" i="12"/>
  <c r="AD35" i="12" s="1"/>
  <c r="AE34" i="12"/>
  <c r="AF34" i="12"/>
  <c r="AF35" i="12" s="1"/>
  <c r="AG34" i="12"/>
  <c r="AH34" i="12"/>
  <c r="AH35" i="12" s="1"/>
  <c r="AI34" i="12"/>
  <c r="AJ34" i="12"/>
  <c r="AJ35" i="12" s="1"/>
  <c r="AK34" i="12"/>
  <c r="AL34" i="12"/>
  <c r="AL35" i="12" s="1"/>
  <c r="AM34" i="12"/>
  <c r="I35" i="12"/>
  <c r="K35" i="12"/>
  <c r="M35" i="12"/>
  <c r="O35" i="12"/>
  <c r="Q35" i="12"/>
  <c r="S35" i="12"/>
  <c r="U35" i="12"/>
  <c r="W35" i="12"/>
  <c r="Y35" i="12"/>
  <c r="AA35" i="12"/>
  <c r="AC35" i="12"/>
  <c r="AE35" i="12"/>
  <c r="AG35" i="12"/>
  <c r="AI35" i="12"/>
  <c r="AK35" i="12"/>
  <c r="AM35" i="12"/>
  <c r="AM36" i="12" s="1"/>
  <c r="AN35" i="12"/>
  <c r="I36" i="12"/>
  <c r="AK36" i="12"/>
  <c r="H8" i="11"/>
  <c r="K8" i="11"/>
  <c r="H9" i="11"/>
  <c r="K9" i="11"/>
  <c r="H10" i="11"/>
  <c r="K10" i="11"/>
  <c r="H11" i="11"/>
  <c r="K11" i="11"/>
  <c r="H12" i="11"/>
  <c r="K12" i="11"/>
  <c r="H13" i="11"/>
  <c r="K13" i="11"/>
  <c r="H14" i="11"/>
  <c r="K14" i="11"/>
  <c r="H15" i="11"/>
  <c r="K15" i="11"/>
  <c r="H17" i="11"/>
  <c r="K17" i="11"/>
  <c r="H18" i="11"/>
  <c r="K18" i="11"/>
  <c r="H19" i="11"/>
  <c r="K19" i="11"/>
  <c r="H20" i="11"/>
  <c r="K20" i="11"/>
  <c r="H21" i="11"/>
  <c r="K21" i="11"/>
  <c r="H22" i="11"/>
  <c r="K22" i="11"/>
  <c r="H23" i="11"/>
  <c r="K23" i="11"/>
  <c r="H24" i="11"/>
  <c r="K24" i="11"/>
  <c r="H26" i="11"/>
  <c r="K26" i="11"/>
  <c r="H27" i="11"/>
  <c r="K27" i="11"/>
  <c r="H28" i="11"/>
  <c r="K28" i="11"/>
  <c r="H29" i="11"/>
  <c r="K29" i="11"/>
  <c r="H30" i="11"/>
  <c r="K30" i="11"/>
  <c r="H31" i="11"/>
  <c r="K31" i="11"/>
  <c r="H32" i="11"/>
  <c r="K32" i="11"/>
  <c r="H33" i="11"/>
  <c r="K33" i="11"/>
  <c r="H34" i="11"/>
  <c r="K34" i="11"/>
  <c r="L14" i="10"/>
  <c r="N15" i="10"/>
  <c r="I16" i="10"/>
  <c r="N16" i="10" s="1"/>
  <c r="I17" i="10" s="1"/>
  <c r="N17" i="10" s="1"/>
  <c r="I18" i="10" s="1"/>
  <c r="N18" i="10" s="1"/>
  <c r="I19" i="10" s="1"/>
  <c r="N19" i="10" s="1"/>
  <c r="I20" i="10" s="1"/>
  <c r="L20" i="10"/>
  <c r="L24" i="10"/>
  <c r="G14" i="3"/>
  <c r="G15" i="3"/>
  <c r="H15" i="3"/>
  <c r="I15" i="3"/>
  <c r="I31" i="3" s="1"/>
  <c r="J15" i="3"/>
  <c r="K15" i="3"/>
  <c r="K31" i="3" s="1"/>
  <c r="L15" i="3"/>
  <c r="M15" i="3"/>
  <c r="M31" i="3" s="1"/>
  <c r="N15" i="3"/>
  <c r="O15" i="3"/>
  <c r="P15" i="3"/>
  <c r="Q15" i="3"/>
  <c r="Q31" i="3" s="1"/>
  <c r="R15" i="3"/>
  <c r="S15" i="3"/>
  <c r="G16" i="3"/>
  <c r="G17" i="3"/>
  <c r="H18" i="3"/>
  <c r="J18" i="3"/>
  <c r="K18" i="3"/>
  <c r="L18" i="3"/>
  <c r="N18" i="3"/>
  <c r="O18" i="3"/>
  <c r="P18" i="3"/>
  <c r="R18" i="3"/>
  <c r="S18" i="3"/>
  <c r="G20" i="3"/>
  <c r="G21" i="3" s="1"/>
  <c r="H21" i="3"/>
  <c r="I21" i="3"/>
  <c r="J21" i="3"/>
  <c r="J31" i="3" s="1"/>
  <c r="K21" i="3"/>
  <c r="L21" i="3"/>
  <c r="M21" i="3"/>
  <c r="N21" i="3"/>
  <c r="N31" i="3" s="1"/>
  <c r="O21" i="3"/>
  <c r="P21" i="3"/>
  <c r="P31" i="3" s="1"/>
  <c r="Q21" i="3"/>
  <c r="R21" i="3"/>
  <c r="R24" i="3" s="1"/>
  <c r="R34" i="3" s="1"/>
  <c r="S21" i="3"/>
  <c r="G22" i="3"/>
  <c r="G23" i="3"/>
  <c r="H24" i="3"/>
  <c r="I24" i="3"/>
  <c r="K24" i="3"/>
  <c r="L24" i="3"/>
  <c r="L34" i="3" s="1"/>
  <c r="M24" i="3"/>
  <c r="O24" i="3"/>
  <c r="P24" i="3"/>
  <c r="Q24" i="3"/>
  <c r="S24" i="3"/>
  <c r="G26" i="3"/>
  <c r="G27" i="3" s="1"/>
  <c r="G30" i="3" s="1"/>
  <c r="H27" i="3"/>
  <c r="I27" i="3"/>
  <c r="I30" i="3"/>
  <c r="J27" i="3"/>
  <c r="K27" i="3"/>
  <c r="K30" i="3" s="1"/>
  <c r="L27" i="3"/>
  <c r="M27" i="3"/>
  <c r="M30" i="3"/>
  <c r="N27" i="3"/>
  <c r="O27" i="3"/>
  <c r="O30" i="3" s="1"/>
  <c r="P27" i="3"/>
  <c r="Q27" i="3"/>
  <c r="Q30" i="3"/>
  <c r="R27" i="3"/>
  <c r="S27" i="3"/>
  <c r="S30" i="3" s="1"/>
  <c r="G28" i="3"/>
  <c r="G32" i="3" s="1"/>
  <c r="G29" i="3"/>
  <c r="H30" i="3"/>
  <c r="J30" i="3"/>
  <c r="L30" i="3"/>
  <c r="N30" i="3"/>
  <c r="P30" i="3"/>
  <c r="R30" i="3"/>
  <c r="H31" i="3"/>
  <c r="L31" i="3"/>
  <c r="R31" i="3"/>
  <c r="U31" i="3"/>
  <c r="V31" i="3"/>
  <c r="W31" i="3"/>
  <c r="X31" i="3"/>
  <c r="Y31" i="3"/>
  <c r="H32" i="3"/>
  <c r="I32" i="3"/>
  <c r="J32" i="3"/>
  <c r="K32" i="3"/>
  <c r="L32" i="3"/>
  <c r="M32" i="3"/>
  <c r="N32" i="3"/>
  <c r="O32" i="3"/>
  <c r="P32" i="3"/>
  <c r="Q32" i="3"/>
  <c r="R32" i="3"/>
  <c r="S32" i="3"/>
  <c r="U32" i="3"/>
  <c r="V32" i="3"/>
  <c r="W32" i="3"/>
  <c r="X32" i="3"/>
  <c r="Y32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U33" i="3"/>
  <c r="V33" i="3"/>
  <c r="W33" i="3"/>
  <c r="X33" i="3"/>
  <c r="Y33" i="3"/>
  <c r="H34" i="3"/>
  <c r="P34" i="3"/>
  <c r="U34" i="3"/>
  <c r="V34" i="3"/>
  <c r="W34" i="3"/>
  <c r="X34" i="3"/>
  <c r="Y34" i="3"/>
  <c r="G47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G56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H14" i="2"/>
  <c r="H15" i="2"/>
  <c r="F15" i="2"/>
  <c r="G15" i="2"/>
  <c r="G18" i="2" s="1"/>
  <c r="I15" i="2"/>
  <c r="J15" i="2"/>
  <c r="J18" i="2" s="1"/>
  <c r="K15" i="2"/>
  <c r="L15" i="2"/>
  <c r="L18" i="2" s="1"/>
  <c r="M15" i="2"/>
  <c r="H16" i="2"/>
  <c r="H17" i="2"/>
  <c r="F18" i="2"/>
  <c r="I18" i="2"/>
  <c r="I34" i="2" s="1"/>
  <c r="K18" i="2"/>
  <c r="M18" i="2"/>
  <c r="M34" i="2" s="1"/>
  <c r="H20" i="2"/>
  <c r="F21" i="2"/>
  <c r="F31" i="2" s="1"/>
  <c r="G21" i="2"/>
  <c r="H21" i="2"/>
  <c r="H24" i="2" s="1"/>
  <c r="I21" i="2"/>
  <c r="J21" i="2"/>
  <c r="K21" i="2"/>
  <c r="L21" i="2"/>
  <c r="L24" i="2" s="1"/>
  <c r="M21" i="2"/>
  <c r="H22" i="2"/>
  <c r="H23" i="2"/>
  <c r="F24" i="2"/>
  <c r="G24" i="2"/>
  <c r="I24" i="2"/>
  <c r="J24" i="2"/>
  <c r="K24" i="2"/>
  <c r="M24" i="2"/>
  <c r="H26" i="2"/>
  <c r="H27" i="2" s="1"/>
  <c r="F27" i="2"/>
  <c r="G27" i="2"/>
  <c r="G30" i="2" s="1"/>
  <c r="I27" i="2"/>
  <c r="J27" i="2"/>
  <c r="J30" i="2" s="1"/>
  <c r="K27" i="2"/>
  <c r="L27" i="2"/>
  <c r="L30" i="2" s="1"/>
  <c r="M27" i="2"/>
  <c r="H28" i="2"/>
  <c r="H32" i="2" s="1"/>
  <c r="H29" i="2"/>
  <c r="F30" i="2"/>
  <c r="I30" i="2"/>
  <c r="K30" i="2"/>
  <c r="K34" i="2" s="1"/>
  <c r="M30" i="2"/>
  <c r="G31" i="2"/>
  <c r="I31" i="2"/>
  <c r="J31" i="2"/>
  <c r="K31" i="2"/>
  <c r="L31" i="2"/>
  <c r="M31" i="2"/>
  <c r="F32" i="2"/>
  <c r="G32" i="2"/>
  <c r="I32" i="2"/>
  <c r="J32" i="2"/>
  <c r="K32" i="2"/>
  <c r="L32" i="2"/>
  <c r="M32" i="2"/>
  <c r="F33" i="2"/>
  <c r="G33" i="2"/>
  <c r="H33" i="2"/>
  <c r="I33" i="2"/>
  <c r="J33" i="2"/>
  <c r="K33" i="2"/>
  <c r="L33" i="2"/>
  <c r="M33" i="2"/>
  <c r="F34" i="2"/>
  <c r="H47" i="2"/>
  <c r="H48" i="2" s="1"/>
  <c r="F48" i="2"/>
  <c r="G48" i="2"/>
  <c r="I48" i="2"/>
  <c r="J48" i="2"/>
  <c r="K48" i="2"/>
  <c r="L48" i="2"/>
  <c r="M48" i="2"/>
  <c r="H56" i="2"/>
  <c r="H57" i="2" s="1"/>
  <c r="F57" i="2"/>
  <c r="G57" i="2"/>
  <c r="I57" i="2"/>
  <c r="J57" i="2"/>
  <c r="K57" i="2"/>
  <c r="L57" i="2"/>
  <c r="M57" i="2"/>
  <c r="G18" i="3"/>
  <c r="H18" i="2"/>
  <c r="S31" i="3"/>
  <c r="O31" i="3"/>
  <c r="AV61" i="13"/>
  <c r="AT61" i="13"/>
  <c r="AR61" i="13"/>
  <c r="AP61" i="13"/>
  <c r="AN61" i="13"/>
  <c r="AL61" i="13"/>
  <c r="AJ61" i="13"/>
  <c r="AH61" i="13"/>
  <c r="AF61" i="13"/>
  <c r="AD61" i="13"/>
  <c r="AB61" i="13"/>
  <c r="Z61" i="13"/>
  <c r="X61" i="13"/>
  <c r="V61" i="13"/>
  <c r="T61" i="13"/>
  <c r="R61" i="13"/>
  <c r="P61" i="13"/>
  <c r="N61" i="13"/>
  <c r="L61" i="13"/>
  <c r="J61" i="13"/>
  <c r="AV56" i="13"/>
  <c r="AT56" i="13"/>
  <c r="AR56" i="13"/>
  <c r="AP56" i="13"/>
  <c r="AN56" i="13"/>
  <c r="AL56" i="13"/>
  <c r="AJ56" i="13"/>
  <c r="AH56" i="13"/>
  <c r="AF56" i="13"/>
  <c r="AD56" i="13"/>
  <c r="AB56" i="13"/>
  <c r="Z56" i="13"/>
  <c r="X56" i="13"/>
  <c r="V56" i="13"/>
  <c r="T56" i="13"/>
  <c r="R56" i="13"/>
  <c r="P56" i="13"/>
  <c r="N56" i="13"/>
  <c r="L56" i="13"/>
  <c r="J56" i="13"/>
  <c r="AW40" i="13"/>
  <c r="AU40" i="13"/>
  <c r="AS40" i="13"/>
  <c r="AQ40" i="13"/>
  <c r="AO40" i="13"/>
  <c r="AM40" i="13"/>
  <c r="AK40" i="13"/>
  <c r="AI40" i="13"/>
  <c r="AG40" i="13"/>
  <c r="AE40" i="13"/>
  <c r="AC40" i="13"/>
  <c r="AA40" i="13"/>
  <c r="Y40" i="13"/>
  <c r="W40" i="13"/>
  <c r="U40" i="13"/>
  <c r="S40" i="13"/>
  <c r="Q40" i="13"/>
  <c r="O40" i="13"/>
  <c r="M40" i="13"/>
  <c r="K40" i="13"/>
  <c r="I40" i="13"/>
  <c r="AW35" i="13"/>
  <c r="AU35" i="13"/>
  <c r="AS35" i="13"/>
  <c r="AQ35" i="13"/>
  <c r="AO35" i="13"/>
  <c r="AM35" i="13"/>
  <c r="AK35" i="13"/>
  <c r="AI35" i="13"/>
  <c r="AG35" i="13"/>
  <c r="AE35" i="13"/>
  <c r="AC35" i="13"/>
  <c r="AA35" i="13"/>
  <c r="Y35" i="13"/>
  <c r="W35" i="13"/>
  <c r="U35" i="13"/>
  <c r="S35" i="13"/>
  <c r="Q35" i="13"/>
  <c r="O35" i="13"/>
  <c r="M35" i="13"/>
  <c r="K35" i="13"/>
  <c r="I35" i="13"/>
  <c r="AW19" i="13"/>
  <c r="AU19" i="13"/>
  <c r="AS19" i="13"/>
  <c r="AQ19" i="13"/>
  <c r="AO19" i="13"/>
  <c r="AM19" i="13"/>
  <c r="AK19" i="13"/>
  <c r="AI19" i="13"/>
  <c r="AG19" i="13"/>
  <c r="AE19" i="13"/>
  <c r="AC19" i="13"/>
  <c r="AA19" i="13"/>
  <c r="Y19" i="13"/>
  <c r="W19" i="13"/>
  <c r="U19" i="13"/>
  <c r="S19" i="13"/>
  <c r="Q19" i="13"/>
  <c r="O19" i="13"/>
  <c r="M19" i="13"/>
  <c r="K19" i="13"/>
  <c r="I19" i="13"/>
  <c r="AW14" i="13"/>
  <c r="AU14" i="13"/>
  <c r="AS14" i="13"/>
  <c r="AQ14" i="13"/>
  <c r="AO14" i="13"/>
  <c r="AM14" i="13"/>
  <c r="AK14" i="13"/>
  <c r="AI14" i="13"/>
  <c r="AG14" i="13"/>
  <c r="AE14" i="13"/>
  <c r="AC14" i="13"/>
  <c r="AA14" i="13"/>
  <c r="Y14" i="13"/>
  <c r="Y13" i="13"/>
  <c r="W14" i="13"/>
  <c r="U14" i="13"/>
  <c r="U13" i="13" s="1"/>
  <c r="S14" i="13"/>
  <c r="Q14" i="13"/>
  <c r="Q13" i="13" s="1"/>
  <c r="O14" i="13"/>
  <c r="M14" i="13"/>
  <c r="K14" i="13"/>
  <c r="I14" i="13"/>
  <c r="I13" i="13"/>
  <c r="AR46" i="14"/>
  <c r="AP46" i="14"/>
  <c r="AN46" i="14"/>
  <c r="AL46" i="14"/>
  <c r="AJ46" i="14"/>
  <c r="AH46" i="14"/>
  <c r="AF46" i="14"/>
  <c r="AD46" i="14"/>
  <c r="AB46" i="14"/>
  <c r="Z46" i="14"/>
  <c r="X46" i="14"/>
  <c r="V46" i="14"/>
  <c r="T46" i="14"/>
  <c r="R46" i="14"/>
  <c r="P46" i="14"/>
  <c r="N46" i="14"/>
  <c r="L46" i="14"/>
  <c r="J46" i="14"/>
  <c r="H46" i="14"/>
  <c r="F46" i="14"/>
  <c r="AR41" i="14"/>
  <c r="AP41" i="14"/>
  <c r="AN41" i="14"/>
  <c r="AL41" i="14"/>
  <c r="AJ41" i="14"/>
  <c r="AH41" i="14"/>
  <c r="AF41" i="14"/>
  <c r="AD41" i="14"/>
  <c r="AB41" i="14"/>
  <c r="Z41" i="14"/>
  <c r="X41" i="14"/>
  <c r="V41" i="14"/>
  <c r="T41" i="14"/>
  <c r="R41" i="14"/>
  <c r="P41" i="14"/>
  <c r="N41" i="14"/>
  <c r="L41" i="14"/>
  <c r="J41" i="14"/>
  <c r="H41" i="14"/>
  <c r="F41" i="14"/>
  <c r="AR29" i="14"/>
  <c r="AP29" i="14"/>
  <c r="AN29" i="14"/>
  <c r="AL29" i="14"/>
  <c r="AJ29" i="14"/>
  <c r="AH29" i="14"/>
  <c r="AF29" i="14"/>
  <c r="AD29" i="14"/>
  <c r="AB29" i="14"/>
  <c r="Z29" i="14"/>
  <c r="X29" i="14"/>
  <c r="V29" i="14"/>
  <c r="T29" i="14"/>
  <c r="R29" i="14"/>
  <c r="P29" i="14"/>
  <c r="N29" i="14"/>
  <c r="L29" i="14"/>
  <c r="J29" i="14"/>
  <c r="H29" i="14"/>
  <c r="F29" i="14"/>
  <c r="AR24" i="14"/>
  <c r="AP24" i="14"/>
  <c r="AN24" i="14"/>
  <c r="AL24" i="14"/>
  <c r="AJ24" i="14"/>
  <c r="AH24" i="14"/>
  <c r="AF24" i="14"/>
  <c r="AD24" i="14"/>
  <c r="AB24" i="14"/>
  <c r="Z24" i="14"/>
  <c r="X24" i="14"/>
  <c r="V24" i="14"/>
  <c r="T24" i="14"/>
  <c r="R24" i="14"/>
  <c r="P24" i="14"/>
  <c r="N24" i="14"/>
  <c r="L24" i="14"/>
  <c r="J24" i="14"/>
  <c r="H24" i="14"/>
  <c r="F24" i="14"/>
  <c r="AR12" i="14"/>
  <c r="AP12" i="14"/>
  <c r="AN12" i="14"/>
  <c r="AL12" i="14"/>
  <c r="AJ12" i="14"/>
  <c r="AH12" i="14"/>
  <c r="AF12" i="14"/>
  <c r="AD12" i="14"/>
  <c r="AB12" i="14"/>
  <c r="Z12" i="14"/>
  <c r="X12" i="14"/>
  <c r="V12" i="14"/>
  <c r="T12" i="14"/>
  <c r="R12" i="14"/>
  <c r="P12" i="14"/>
  <c r="N12" i="14"/>
  <c r="L12" i="14"/>
  <c r="J12" i="14"/>
  <c r="H12" i="14"/>
  <c r="F12" i="14"/>
  <c r="AR7" i="14"/>
  <c r="AP7" i="14"/>
  <c r="AN7" i="14"/>
  <c r="AL7" i="14"/>
  <c r="AJ7" i="14"/>
  <c r="AH7" i="14"/>
  <c r="AF7" i="14"/>
  <c r="AD7" i="14"/>
  <c r="AB7" i="14"/>
  <c r="Z7" i="14"/>
  <c r="X7" i="14"/>
  <c r="V7" i="14"/>
  <c r="T7" i="14"/>
  <c r="R7" i="14"/>
  <c r="P7" i="14"/>
  <c r="N7" i="14"/>
  <c r="L7" i="14"/>
  <c r="J7" i="14"/>
  <c r="H7" i="14"/>
  <c r="F7" i="14"/>
  <c r="AW61" i="13"/>
  <c r="AU61" i="13"/>
  <c r="AS61" i="13"/>
  <c r="AQ61" i="13"/>
  <c r="AO61" i="13"/>
  <c r="AM61" i="13"/>
  <c r="AK61" i="13"/>
  <c r="AI61" i="13"/>
  <c r="AG61" i="13"/>
  <c r="AE61" i="13"/>
  <c r="AC61" i="13"/>
  <c r="AA61" i="13"/>
  <c r="Y61" i="13"/>
  <c r="W61" i="13"/>
  <c r="U61" i="13"/>
  <c r="S61" i="13"/>
  <c r="Q61" i="13"/>
  <c r="O61" i="13"/>
  <c r="M61" i="13"/>
  <c r="K61" i="13"/>
  <c r="I61" i="13"/>
  <c r="AW56" i="13"/>
  <c r="AU56" i="13"/>
  <c r="AS56" i="13"/>
  <c r="AQ56" i="13"/>
  <c r="AO56" i="13"/>
  <c r="AM56" i="13"/>
  <c r="AK56" i="13"/>
  <c r="AI56" i="13"/>
  <c r="AG56" i="13"/>
  <c r="AE56" i="13"/>
  <c r="AC56" i="13"/>
  <c r="AA56" i="13"/>
  <c r="Y56" i="13"/>
  <c r="W56" i="13"/>
  <c r="U56" i="13"/>
  <c r="S56" i="13"/>
  <c r="Q56" i="13"/>
  <c r="O56" i="13"/>
  <c r="M56" i="13"/>
  <c r="K56" i="13"/>
  <c r="I56" i="13"/>
  <c r="AV40" i="13"/>
  <c r="AT40" i="13"/>
  <c r="AR40" i="13"/>
  <c r="AP40" i="13"/>
  <c r="AN40" i="13"/>
  <c r="AL40" i="13"/>
  <c r="AJ40" i="13"/>
  <c r="AH40" i="13"/>
  <c r="AF40" i="13"/>
  <c r="AD40" i="13"/>
  <c r="AB40" i="13"/>
  <c r="Z40" i="13"/>
  <c r="X40" i="13"/>
  <c r="V40" i="13"/>
  <c r="T40" i="13"/>
  <c r="R40" i="13"/>
  <c r="P40" i="13"/>
  <c r="N40" i="13"/>
  <c r="L40" i="13"/>
  <c r="J40" i="13"/>
  <c r="AV35" i="13"/>
  <c r="AT35" i="13"/>
  <c r="AR35" i="13"/>
  <c r="AP35" i="13"/>
  <c r="AN35" i="13"/>
  <c r="AL35" i="13"/>
  <c r="AJ35" i="13"/>
  <c r="AH35" i="13"/>
  <c r="AF35" i="13"/>
  <c r="AD35" i="13"/>
  <c r="AB35" i="13"/>
  <c r="Z35" i="13"/>
  <c r="X35" i="13"/>
  <c r="V35" i="13"/>
  <c r="T35" i="13"/>
  <c r="R35" i="13"/>
  <c r="P35" i="13"/>
  <c r="N35" i="13"/>
  <c r="L35" i="13"/>
  <c r="J35" i="13"/>
  <c r="AV19" i="13"/>
  <c r="AT19" i="13"/>
  <c r="AR19" i="13"/>
  <c r="AP19" i="13"/>
  <c r="AN19" i="13"/>
  <c r="AL19" i="13"/>
  <c r="AJ19" i="13"/>
  <c r="AH19" i="13"/>
  <c r="AF19" i="13"/>
  <c r="AD19" i="13"/>
  <c r="AB19" i="13"/>
  <c r="Z19" i="13"/>
  <c r="X19" i="13"/>
  <c r="V19" i="13"/>
  <c r="T19" i="13"/>
  <c r="R19" i="13"/>
  <c r="P19" i="13"/>
  <c r="N19" i="13"/>
  <c r="L19" i="13"/>
  <c r="J19" i="13"/>
  <c r="AV14" i="13"/>
  <c r="AV76" i="13"/>
  <c r="AT14" i="13"/>
  <c r="AT76" i="13"/>
  <c r="AR14" i="13"/>
  <c r="AR76" i="13"/>
  <c r="AP14" i="13"/>
  <c r="AP76" i="13"/>
  <c r="AN14" i="13"/>
  <c r="AN76" i="13"/>
  <c r="AL14" i="13"/>
  <c r="AL76" i="13"/>
  <c r="AJ14" i="13"/>
  <c r="AJ75" i="13"/>
  <c r="AH14" i="13"/>
  <c r="AH75" i="13"/>
  <c r="AF14" i="13"/>
  <c r="AF75" i="13"/>
  <c r="AD14" i="13"/>
  <c r="AD75" i="13"/>
  <c r="AB14" i="13"/>
  <c r="AB75" i="13"/>
  <c r="Z14" i="13"/>
  <c r="Z75" i="13"/>
  <c r="X14" i="13"/>
  <c r="X75" i="13"/>
  <c r="V14" i="13"/>
  <c r="V75" i="13"/>
  <c r="T14" i="13"/>
  <c r="T75" i="13"/>
  <c r="R14" i="13"/>
  <c r="R75" i="13"/>
  <c r="P14" i="13"/>
  <c r="P75" i="13"/>
  <c r="N14" i="13"/>
  <c r="N75" i="13"/>
  <c r="L14" i="13"/>
  <c r="J14" i="13"/>
  <c r="J75" i="13" s="1"/>
  <c r="AS46" i="14"/>
  <c r="AQ46" i="14"/>
  <c r="AO46" i="14"/>
  <c r="AM46" i="14"/>
  <c r="AK46" i="14"/>
  <c r="AI46" i="14"/>
  <c r="AG46" i="14"/>
  <c r="AE46" i="14"/>
  <c r="AC46" i="14"/>
  <c r="AA46" i="14"/>
  <c r="Y46" i="14"/>
  <c r="W46" i="14"/>
  <c r="U46" i="14"/>
  <c r="S46" i="14"/>
  <c r="Q46" i="14"/>
  <c r="O46" i="14"/>
  <c r="M46" i="14"/>
  <c r="K46" i="14"/>
  <c r="I46" i="14"/>
  <c r="G46" i="14"/>
  <c r="AS41" i="14"/>
  <c r="AQ41" i="14"/>
  <c r="AO41" i="14"/>
  <c r="AM41" i="14"/>
  <c r="AK41" i="14"/>
  <c r="AI41" i="14"/>
  <c r="AG41" i="14"/>
  <c r="AE41" i="14"/>
  <c r="AC41" i="14"/>
  <c r="AA41" i="14"/>
  <c r="Y41" i="14"/>
  <c r="W41" i="14"/>
  <c r="U41" i="14"/>
  <c r="S41" i="14"/>
  <c r="Q41" i="14"/>
  <c r="O41" i="14"/>
  <c r="M41" i="14"/>
  <c r="K41" i="14"/>
  <c r="I41" i="14"/>
  <c r="G41" i="14"/>
  <c r="AS29" i="14"/>
  <c r="AQ29" i="14"/>
  <c r="AO29" i="14"/>
  <c r="AM29" i="14"/>
  <c r="AK29" i="14"/>
  <c r="AI29" i="14"/>
  <c r="AG29" i="14"/>
  <c r="AE29" i="14"/>
  <c r="AC29" i="14"/>
  <c r="AA29" i="14"/>
  <c r="Y29" i="14"/>
  <c r="W29" i="14"/>
  <c r="U29" i="14"/>
  <c r="S29" i="14"/>
  <c r="Q29" i="14"/>
  <c r="O29" i="14"/>
  <c r="M29" i="14"/>
  <c r="K29" i="14"/>
  <c r="I29" i="14"/>
  <c r="G29" i="14"/>
  <c r="AS24" i="14"/>
  <c r="AQ24" i="14"/>
  <c r="AO24" i="14"/>
  <c r="AM24" i="14"/>
  <c r="AK24" i="14"/>
  <c r="AI24" i="14"/>
  <c r="AG24" i="14"/>
  <c r="AE24" i="14"/>
  <c r="AC24" i="14"/>
  <c r="AA24" i="14"/>
  <c r="Y24" i="14"/>
  <c r="W24" i="14"/>
  <c r="U24" i="14"/>
  <c r="S24" i="14"/>
  <c r="Q24" i="14"/>
  <c r="O24" i="14"/>
  <c r="M24" i="14"/>
  <c r="K24" i="14"/>
  <c r="I24" i="14"/>
  <c r="G24" i="14"/>
  <c r="AS12" i="14"/>
  <c r="AQ12" i="14"/>
  <c r="AO12" i="14"/>
  <c r="AM12" i="14"/>
  <c r="AK12" i="14"/>
  <c r="AI12" i="14"/>
  <c r="AG12" i="14"/>
  <c r="AE12" i="14"/>
  <c r="AC12" i="14"/>
  <c r="AA12" i="14"/>
  <c r="Y12" i="14"/>
  <c r="W12" i="14"/>
  <c r="U12" i="14"/>
  <c r="S12" i="14"/>
  <c r="Q12" i="14"/>
  <c r="O12" i="14"/>
  <c r="M12" i="14"/>
  <c r="K12" i="14"/>
  <c r="I12" i="14"/>
  <c r="G12" i="14"/>
  <c r="AS7" i="14"/>
  <c r="AQ7" i="14"/>
  <c r="AO7" i="14"/>
  <c r="AM7" i="14"/>
  <c r="AK7" i="14"/>
  <c r="AI7" i="14"/>
  <c r="AG7" i="14"/>
  <c r="AE7" i="14"/>
  <c r="AC7" i="14"/>
  <c r="AA7" i="14"/>
  <c r="Y7" i="14"/>
  <c r="W7" i="14"/>
  <c r="U7" i="14"/>
  <c r="S7" i="14"/>
  <c r="Q7" i="14"/>
  <c r="O7" i="14"/>
  <c r="M7" i="14"/>
  <c r="K7" i="14"/>
  <c r="I7" i="14"/>
  <c r="G7" i="14"/>
  <c r="AR40" i="14"/>
  <c r="AP40" i="14"/>
  <c r="AN40" i="14"/>
  <c r="AL40" i="14"/>
  <c r="AJ40" i="14"/>
  <c r="AH40" i="14"/>
  <c r="AF40" i="14"/>
  <c r="AD40" i="14"/>
  <c r="AB40" i="14"/>
  <c r="Z40" i="14"/>
  <c r="X40" i="14"/>
  <c r="V40" i="14"/>
  <c r="T40" i="14"/>
  <c r="R40" i="14"/>
  <c r="P40" i="14"/>
  <c r="N40" i="14"/>
  <c r="L40" i="14"/>
  <c r="J40" i="14"/>
  <c r="H40" i="14"/>
  <c r="F40" i="14"/>
  <c r="AR23" i="14"/>
  <c r="AP23" i="14"/>
  <c r="AN23" i="14"/>
  <c r="AL23" i="14"/>
  <c r="AJ23" i="14"/>
  <c r="AH23" i="14"/>
  <c r="AF23" i="14"/>
  <c r="AD23" i="14"/>
  <c r="AB23" i="14"/>
  <c r="Z23" i="14"/>
  <c r="X23" i="14"/>
  <c r="V23" i="14"/>
  <c r="T23" i="14"/>
  <c r="R23" i="14"/>
  <c r="P23" i="14"/>
  <c r="N23" i="14"/>
  <c r="L23" i="14"/>
  <c r="J23" i="14"/>
  <c r="H23" i="14"/>
  <c r="F23" i="14"/>
  <c r="AR6" i="14"/>
  <c r="AR57" i="14" s="1"/>
  <c r="AP6" i="14"/>
  <c r="AP57" i="14" s="1"/>
  <c r="AN6" i="14"/>
  <c r="AN57" i="14" s="1"/>
  <c r="AL6" i="14"/>
  <c r="AL57" i="14" s="1"/>
  <c r="AJ6" i="14"/>
  <c r="AJ57" i="14" s="1"/>
  <c r="AH6" i="14"/>
  <c r="AH57" i="14" s="1"/>
  <c r="AF6" i="14"/>
  <c r="AF57" i="14" s="1"/>
  <c r="AD6" i="14"/>
  <c r="AD57" i="14" s="1"/>
  <c r="AB6" i="14"/>
  <c r="AB57" i="14" s="1"/>
  <c r="Z6" i="14"/>
  <c r="Z57" i="14" s="1"/>
  <c r="X6" i="14"/>
  <c r="X57" i="14" s="1"/>
  <c r="V6" i="14"/>
  <c r="V57" i="14" s="1"/>
  <c r="T6" i="14"/>
  <c r="T57" i="14" s="1"/>
  <c r="R6" i="14"/>
  <c r="R57" i="14" s="1"/>
  <c r="P6" i="14"/>
  <c r="P57" i="14" s="1"/>
  <c r="N6" i="14"/>
  <c r="N57" i="14" s="1"/>
  <c r="L6" i="14"/>
  <c r="L57" i="14" s="1"/>
  <c r="J6" i="14"/>
  <c r="J57" i="14" s="1"/>
  <c r="H6" i="14"/>
  <c r="H57" i="14" s="1"/>
  <c r="F6" i="14"/>
  <c r="F57" i="14" s="1"/>
  <c r="AS40" i="14"/>
  <c r="AQ40" i="14"/>
  <c r="AO40" i="14"/>
  <c r="AM40" i="14"/>
  <c r="AK40" i="14"/>
  <c r="AI40" i="14"/>
  <c r="AG40" i="14"/>
  <c r="AE40" i="14"/>
  <c r="AC40" i="14"/>
  <c r="AA40" i="14"/>
  <c r="Y40" i="14"/>
  <c r="W40" i="14"/>
  <c r="U40" i="14"/>
  <c r="S40" i="14"/>
  <c r="Q40" i="14"/>
  <c r="O40" i="14"/>
  <c r="M40" i="14"/>
  <c r="K40" i="14"/>
  <c r="I40" i="14"/>
  <c r="G40" i="14"/>
  <c r="AS23" i="14"/>
  <c r="AQ23" i="14"/>
  <c r="AO23" i="14"/>
  <c r="AM23" i="14"/>
  <c r="AK23" i="14"/>
  <c r="AI23" i="14"/>
  <c r="AG23" i="14"/>
  <c r="AE23" i="14"/>
  <c r="AC23" i="14"/>
  <c r="AA23" i="14"/>
  <c r="Y23" i="14"/>
  <c r="W23" i="14"/>
  <c r="U23" i="14"/>
  <c r="S23" i="14"/>
  <c r="Q23" i="14"/>
  <c r="O23" i="14"/>
  <c r="M23" i="14"/>
  <c r="K23" i="14"/>
  <c r="I23" i="14"/>
  <c r="G23" i="14"/>
  <c r="AS6" i="14"/>
  <c r="AS57" i="14" s="1"/>
  <c r="AQ6" i="14"/>
  <c r="AQ57" i="14" s="1"/>
  <c r="AO6" i="14"/>
  <c r="AO57" i="14" s="1"/>
  <c r="AM6" i="14"/>
  <c r="AM57" i="14" s="1"/>
  <c r="AK6" i="14"/>
  <c r="AK57" i="14" s="1"/>
  <c r="AI6" i="14"/>
  <c r="AI57" i="14" s="1"/>
  <c r="AG6" i="14"/>
  <c r="AG57" i="14" s="1"/>
  <c r="AE6" i="14"/>
  <c r="AE57" i="14" s="1"/>
  <c r="AC6" i="14"/>
  <c r="AC57" i="14" s="1"/>
  <c r="AA6" i="14"/>
  <c r="AA57" i="14" s="1"/>
  <c r="Y6" i="14"/>
  <c r="Y57" i="14" s="1"/>
  <c r="W6" i="14"/>
  <c r="W57" i="14" s="1"/>
  <c r="U6" i="14"/>
  <c r="U57" i="14" s="1"/>
  <c r="S6" i="14"/>
  <c r="S57" i="14" s="1"/>
  <c r="Q6" i="14"/>
  <c r="Q57" i="14" s="1"/>
  <c r="O6" i="14"/>
  <c r="O57" i="14" s="1"/>
  <c r="M6" i="14"/>
  <c r="M57" i="14" s="1"/>
  <c r="K6" i="14"/>
  <c r="K57" i="14" s="1"/>
  <c r="I6" i="14"/>
  <c r="I57" i="14" s="1"/>
  <c r="G6" i="14"/>
  <c r="G57" i="14" s="1"/>
  <c r="Y75" i="13"/>
  <c r="W75" i="13"/>
  <c r="U75" i="13"/>
  <c r="S75" i="13"/>
  <c r="Q75" i="13"/>
  <c r="O75" i="13"/>
  <c r="M75" i="13"/>
  <c r="K75" i="13"/>
  <c r="I75" i="13"/>
  <c r="AW13" i="13"/>
  <c r="AU13" i="13"/>
  <c r="AS13" i="13"/>
  <c r="AQ13" i="13"/>
  <c r="AO13" i="13"/>
  <c r="AM13" i="13"/>
  <c r="AE13" i="13"/>
  <c r="AC13" i="13"/>
  <c r="AA13" i="13"/>
  <c r="L13" i="13"/>
  <c r="L75" i="13"/>
  <c r="J13" i="13"/>
  <c r="AV13" i="13"/>
  <c r="AT13" i="13"/>
  <c r="AR13" i="13"/>
  <c r="AP13" i="13"/>
  <c r="AN13" i="13"/>
  <c r="AL13" i="13"/>
  <c r="AF13" i="13"/>
  <c r="AD13" i="13"/>
  <c r="AB13" i="13"/>
  <c r="Z13" i="13"/>
  <c r="X13" i="13"/>
  <c r="V13" i="13"/>
  <c r="T13" i="13"/>
  <c r="R13" i="13"/>
  <c r="P13" i="13"/>
  <c r="N13" i="13"/>
  <c r="K13" i="13"/>
  <c r="O13" i="13"/>
  <c r="S13" i="13"/>
  <c r="W13" i="13"/>
  <c r="AA75" i="13"/>
  <c r="AE75" i="13"/>
  <c r="AI75" i="13"/>
  <c r="AM76" i="13"/>
  <c r="AQ76" i="13"/>
  <c r="AU76" i="13"/>
  <c r="AC75" i="13"/>
  <c r="AG75" i="13"/>
  <c r="AK75" i="13"/>
  <c r="AO76" i="13"/>
  <c r="AS76" i="13"/>
  <c r="AW76" i="13"/>
  <c r="J28" i="17" l="1"/>
  <c r="O34" i="3"/>
  <c r="N24" i="3"/>
  <c r="N34" i="3" s="1"/>
  <c r="J24" i="3"/>
  <c r="J34" i="3" s="1"/>
  <c r="Q18" i="3"/>
  <c r="M18" i="3"/>
  <c r="I18" i="3"/>
  <c r="AG16" i="12"/>
  <c r="AG15" i="12"/>
  <c r="AC16" i="12"/>
  <c r="AC15" i="12"/>
  <c r="Y16" i="12"/>
  <c r="Y15" i="12"/>
  <c r="U15" i="12"/>
  <c r="U16" i="12"/>
  <c r="Q15" i="12"/>
  <c r="Q16" i="12"/>
  <c r="M15" i="12"/>
  <c r="M16" i="12"/>
  <c r="AW55" i="13"/>
  <c r="AS55" i="13"/>
  <c r="AO55" i="13"/>
  <c r="AK55" i="13"/>
  <c r="AG55" i="13"/>
  <c r="AC55" i="13"/>
  <c r="Y55" i="13"/>
  <c r="U55" i="13"/>
  <c r="Q55" i="13"/>
  <c r="M55" i="13"/>
  <c r="I55" i="13"/>
  <c r="AV34" i="13"/>
  <c r="AR34" i="13"/>
  <c r="AN34" i="13"/>
  <c r="AN75" i="13" s="1"/>
  <c r="AJ34" i="13"/>
  <c r="M13" i="13"/>
  <c r="L34" i="2"/>
  <c r="G34" i="2"/>
  <c r="Q34" i="3"/>
  <c r="K34" i="3"/>
  <c r="AI25" i="12"/>
  <c r="AI26" i="12"/>
  <c r="AE25" i="12"/>
  <c r="AE26" i="12"/>
  <c r="AA25" i="12"/>
  <c r="AA26" i="12"/>
  <c r="S25" i="12"/>
  <c r="S26" i="12"/>
  <c r="O25" i="12"/>
  <c r="O26" i="12"/>
  <c r="K25" i="12"/>
  <c r="K26" i="12"/>
  <c r="M34" i="3"/>
  <c r="AI15" i="12"/>
  <c r="AI36" i="12" s="1"/>
  <c r="AI16" i="12"/>
  <c r="AE15" i="12"/>
  <c r="AE36" i="12" s="1"/>
  <c r="AE16" i="12"/>
  <c r="AA15" i="12"/>
  <c r="AA36" i="12" s="1"/>
  <c r="AA16" i="12"/>
  <c r="S15" i="12"/>
  <c r="S36" i="12" s="1"/>
  <c r="S16" i="12"/>
  <c r="O15" i="12"/>
  <c r="O36" i="12" s="1"/>
  <c r="O16" i="12"/>
  <c r="K15" i="12"/>
  <c r="K36" i="12" s="1"/>
  <c r="K16" i="12"/>
  <c r="AU55" i="13"/>
  <c r="AQ55" i="13"/>
  <c r="AM55" i="13"/>
  <c r="AI55" i="13"/>
  <c r="AE55" i="13"/>
  <c r="AA55" i="13"/>
  <c r="W55" i="13"/>
  <c r="S55" i="13"/>
  <c r="O55" i="13"/>
  <c r="K55" i="13"/>
  <c r="AT34" i="13"/>
  <c r="AP34" i="13"/>
  <c r="AL34" i="13"/>
  <c r="AH34" i="13"/>
  <c r="J34" i="2"/>
  <c r="S34" i="3"/>
  <c r="I34" i="3"/>
  <c r="AG25" i="12"/>
  <c r="AG26" i="12"/>
  <c r="AC25" i="12"/>
  <c r="AC26" i="12"/>
  <c r="Y25" i="12"/>
  <c r="Y26" i="12"/>
  <c r="U26" i="12"/>
  <c r="U25" i="12"/>
  <c r="Q26" i="12"/>
  <c r="Q25" i="12"/>
  <c r="M26" i="12"/>
  <c r="M25" i="12"/>
  <c r="AN36" i="12"/>
  <c r="H19" i="15"/>
  <c r="H16" i="15"/>
  <c r="AV55" i="13"/>
  <c r="AV75" i="13" s="1"/>
  <c r="AR55" i="13"/>
  <c r="AR75" i="13" s="1"/>
  <c r="AN55" i="13"/>
  <c r="AJ55" i="13"/>
  <c r="AF55" i="13"/>
  <c r="AB55" i="13"/>
  <c r="X55" i="13"/>
  <c r="T55" i="13"/>
  <c r="P55" i="13"/>
  <c r="L55" i="13"/>
  <c r="AU34" i="13"/>
  <c r="AU75" i="13" s="1"/>
  <c r="AQ34" i="13"/>
  <c r="AQ75" i="13" s="1"/>
  <c r="AM34" i="13"/>
  <c r="AM75" i="13" s="1"/>
  <c r="AI34" i="13"/>
  <c r="F39" i="15"/>
  <c r="F19" i="15"/>
  <c r="F16" i="15"/>
  <c r="H13" i="15"/>
  <c r="AT55" i="13"/>
  <c r="AP55" i="13"/>
  <c r="AL55" i="13"/>
  <c r="AH55" i="13"/>
  <c r="AD55" i="13"/>
  <c r="Z55" i="13"/>
  <c r="V55" i="13"/>
  <c r="R55" i="13"/>
  <c r="N55" i="13"/>
  <c r="J55" i="13"/>
  <c r="AW34" i="13"/>
  <c r="AW75" i="13" s="1"/>
  <c r="AS34" i="13"/>
  <c r="AS75" i="13" s="1"/>
  <c r="AO34" i="13"/>
  <c r="AO75" i="13" s="1"/>
  <c r="AK34" i="13"/>
  <c r="AG34" i="13"/>
  <c r="G24" i="3"/>
  <c r="G34" i="3" s="1"/>
  <c r="G31" i="3"/>
  <c r="AE34" i="13"/>
  <c r="AE76" i="13"/>
  <c r="AC76" i="13"/>
  <c r="AC34" i="13"/>
  <c r="AA34" i="13"/>
  <c r="AA76" i="13"/>
  <c r="Y76" i="13"/>
  <c r="Y34" i="13"/>
  <c r="W34" i="13"/>
  <c r="W76" i="13"/>
  <c r="U76" i="13"/>
  <c r="U34" i="13"/>
  <c r="S34" i="13"/>
  <c r="S76" i="13"/>
  <c r="Q76" i="13"/>
  <c r="Q34" i="13"/>
  <c r="O34" i="13"/>
  <c r="O76" i="13"/>
  <c r="M76" i="13"/>
  <c r="M34" i="13"/>
  <c r="K34" i="13"/>
  <c r="K76" i="13"/>
  <c r="I76" i="13"/>
  <c r="I34" i="13"/>
  <c r="AJ76" i="13"/>
  <c r="AJ13" i="13"/>
  <c r="AH76" i="13"/>
  <c r="AH13" i="13"/>
  <c r="H31" i="2"/>
  <c r="H30" i="2"/>
  <c r="H34" i="2" s="1"/>
  <c r="N20" i="10"/>
  <c r="I21" i="10"/>
  <c r="N21" i="10" s="1"/>
  <c r="I22" i="10" s="1"/>
  <c r="N22" i="10" s="1"/>
  <c r="I23" i="10" s="1"/>
  <c r="N23" i="10" s="1"/>
  <c r="I24" i="10" s="1"/>
  <c r="AF76" i="13"/>
  <c r="AF34" i="13"/>
  <c r="AD76" i="13"/>
  <c r="AD34" i="13"/>
  <c r="AB76" i="13"/>
  <c r="AB34" i="13"/>
  <c r="Z76" i="13"/>
  <c r="Z34" i="13"/>
  <c r="X76" i="13"/>
  <c r="X34" i="13"/>
  <c r="V76" i="13"/>
  <c r="V34" i="13"/>
  <c r="T76" i="13"/>
  <c r="T34" i="13"/>
  <c r="R76" i="13"/>
  <c r="R34" i="13"/>
  <c r="P76" i="13"/>
  <c r="P34" i="13"/>
  <c r="N76" i="13"/>
  <c r="N34" i="13"/>
  <c r="L76" i="13"/>
  <c r="L34" i="13"/>
  <c r="J76" i="13"/>
  <c r="J34" i="13"/>
  <c r="AK13" i="13"/>
  <c r="AK76" i="13"/>
  <c r="AI76" i="13"/>
  <c r="AI13" i="13"/>
  <c r="AG13" i="13"/>
  <c r="AG76" i="13"/>
  <c r="AL75" i="13"/>
  <c r="AP75" i="13"/>
  <c r="AT75" i="13"/>
  <c r="Q36" i="12" l="1"/>
  <c r="AC36" i="12"/>
  <c r="M36" i="12"/>
  <c r="U36" i="12"/>
  <c r="Y36" i="12"/>
  <c r="AG36" i="12"/>
  <c r="N24" i="10"/>
  <c r="I25" i="10"/>
  <c r="N25" i="10" s="1"/>
  <c r="I26" i="10" s="1"/>
  <c r="N26" i="10" s="1"/>
  <c r="I27" i="10" s="1"/>
  <c r="N27" i="10" s="1"/>
  <c r="I28" i="10" s="1"/>
  <c r="N28" i="10" s="1"/>
  <c r="I29" i="10" s="1"/>
  <c r="N29" i="10" l="1"/>
  <c r="I30" i="10"/>
  <c r="N30" i="10" s="1"/>
  <c r="I31" i="10" s="1"/>
  <c r="N31" i="10" l="1"/>
  <c r="I32" i="10"/>
  <c r="N32" i="10" s="1"/>
</calcChain>
</file>

<file path=xl/comments1.xml><?xml version="1.0" encoding="utf-8"?>
<comments xmlns="http://schemas.openxmlformats.org/spreadsheetml/2006/main">
  <authors>
    <author>Свечников Андрей Леонидович</author>
  </authors>
  <commentList>
    <comment ref="A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представляется ЕЖЕМЕСЯЧНО К СЕЛЕКТОРУ
</t>
        </r>
      </text>
    </comment>
  </commentList>
</comments>
</file>

<file path=xl/sharedStrings.xml><?xml version="1.0" encoding="utf-8"?>
<sst xmlns="http://schemas.openxmlformats.org/spreadsheetml/2006/main" count="1263" uniqueCount="520">
  <si>
    <t>№ п/п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</si>
  <si>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</si>
  <si>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</si>
  <si>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</si>
  <si>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</si>
  <si>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</si>
  <si>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</si>
  <si>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</si>
  <si>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</si>
  <si>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</si>
  <si>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</si>
  <si>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</si>
  <si>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</si>
  <si>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Комментарии</t>
  </si>
  <si>
    <t>Директор по экономике и финансам</t>
  </si>
  <si>
    <t>___________________ ФИО</t>
  </si>
  <si>
    <t>Вид бизнеса</t>
  </si>
  <si>
    <t>№ Договора /основание</t>
  </si>
  <si>
    <t>Предмет договора (вид работ)</t>
  </si>
  <si>
    <t>Сумма договора/ смета работ, тыс.руб</t>
  </si>
  <si>
    <t>Согласованная сумма оплаты, тыс.руб</t>
  </si>
  <si>
    <t>Итого по инвестиционному проекту 1</t>
  </si>
  <si>
    <t>Теплоснабжение</t>
  </si>
  <si>
    <t>Электроснабжение</t>
  </si>
  <si>
    <t xml:space="preserve">Инвестиционный проект </t>
  </si>
  <si>
    <t>Основание для проведения платежа</t>
  </si>
  <si>
    <t>№</t>
  </si>
  <si>
    <t>план</t>
  </si>
  <si>
    <t>факт</t>
  </si>
  <si>
    <t>Оборудование</t>
  </si>
  <si>
    <t>ИФ-4.1.</t>
  </si>
  <si>
    <t>дата начала работ</t>
  </si>
  <si>
    <t>продолжит. дней</t>
  </si>
  <si>
    <t>дата оконч. работ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</si>
  <si>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</si>
  <si>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</si>
  <si>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</si>
  <si>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</si>
  <si>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</si>
  <si>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</si>
  <si>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</si>
  <si>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</si>
  <si>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</si>
  <si>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</si>
  <si>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</si>
  <si>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</si>
  <si>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ИФ-4.2.</t>
  </si>
  <si>
    <t>ИФ-4.3.</t>
  </si>
  <si>
    <t>Договор/основание</t>
  </si>
  <si>
    <t>Профинансировано по договору/смете, тыс.руб</t>
  </si>
  <si>
    <t>Принято работ по актам, тыс. руб.</t>
  </si>
  <si>
    <t>Код формы</t>
  </si>
  <si>
    <t>Наименование формы</t>
  </si>
  <si>
    <t>ИФ-1.0.</t>
  </si>
  <si>
    <t>ИФ-1.1.</t>
  </si>
  <si>
    <t>ИФ-1.2.</t>
  </si>
  <si>
    <t>ИФ-2.1.</t>
  </si>
  <si>
    <t>Наименование проекта</t>
  </si>
  <si>
    <t>Наименование ИП/вид бизнеса</t>
  </si>
  <si>
    <t>Простой срок окупаемости, лет</t>
  </si>
  <si>
    <t>Всего затраты по проекту (с НДС, тыс. руб.)</t>
  </si>
  <si>
    <t>итого по электроснабжению:</t>
  </si>
  <si>
    <t>итого по теплоснабжению:</t>
  </si>
  <si>
    <t>итого по ВиВ:</t>
  </si>
  <si>
    <t>Исполнитель: ФИО (тел)</t>
  </si>
  <si>
    <t>СОГЛАСОВАНО</t>
  </si>
  <si>
    <t>Главный инженер (Технический директор)</t>
  </si>
  <si>
    <t>Собственность/учет на балансе</t>
  </si>
  <si>
    <t>с начала года</t>
  </si>
  <si>
    <t>Директор по инвестициям/развитию</t>
  </si>
  <si>
    <t>Инвестиции предыдущих периодов(с НДС), тыс.руб.</t>
  </si>
  <si>
    <t xml:space="preserve">Наименование инвестиционного проекта </t>
  </si>
  <si>
    <t xml:space="preserve">Приложение № 1 к Регламенту формирования реализации 
инвестиционной программы </t>
  </si>
  <si>
    <t>Итого:</t>
  </si>
  <si>
    <t>прогноз</t>
  </si>
  <si>
    <t>СМР</t>
  </si>
  <si>
    <t xml:space="preserve">Финансирование предыдущих периодов, тыс. руб. с НДС </t>
  </si>
  <si>
    <t>Строительные механизмы и оборудование</t>
  </si>
  <si>
    <t>Имущественные комплексы производственного назначения</t>
  </si>
  <si>
    <t>Мебель</t>
  </si>
  <si>
    <t>Компьютерная техника</t>
  </si>
  <si>
    <t>Оргтехника</t>
  </si>
  <si>
    <t>Прочие ОС и НМА</t>
  </si>
  <si>
    <t>1.1.</t>
  </si>
  <si>
    <t>1.2.</t>
  </si>
  <si>
    <t>2.3.</t>
  </si>
  <si>
    <t>ИФ-4.4.</t>
  </si>
  <si>
    <t xml:space="preserve">план </t>
  </si>
  <si>
    <t>янв</t>
  </si>
  <si>
    <t>февр</t>
  </si>
  <si>
    <t>апр</t>
  </si>
  <si>
    <t>июн</t>
  </si>
  <si>
    <t>июл</t>
  </si>
  <si>
    <t>авг</t>
  </si>
  <si>
    <t>сент</t>
  </si>
  <si>
    <t>окт</t>
  </si>
  <si>
    <t>ноя</t>
  </si>
  <si>
    <t>дек</t>
  </si>
  <si>
    <t xml:space="preserve">Дата окончания действия договора аренды (__.__.__.) </t>
  </si>
  <si>
    <t>Итого по инвестиционному проекту 2</t>
  </si>
  <si>
    <t>Итого по ВиВ</t>
  </si>
  <si>
    <t xml:space="preserve">Источники возврата инвестиций </t>
  </si>
  <si>
    <t>Кредиторская задолженность подрядчиков</t>
  </si>
  <si>
    <t>Дебиторская задолженность подрядчиков</t>
  </si>
  <si>
    <t>Программное обеспечение</t>
  </si>
  <si>
    <t>Наименование основных средств и НМА</t>
  </si>
  <si>
    <t>№ аморт группы</t>
  </si>
  <si>
    <t>Норма ам-ции</t>
  </si>
  <si>
    <t>Коэф-нт ускор</t>
  </si>
  <si>
    <t>Ед. изм.</t>
  </si>
  <si>
    <t>Кол-во</t>
  </si>
  <si>
    <t>1.3.</t>
  </si>
  <si>
    <t>Лизинговые платежи</t>
  </si>
  <si>
    <t>Презентация инвестиционной программы и инвестиционного проекта (мероприятия)</t>
  </si>
  <si>
    <t>Краткое описание проекта, цели и задачи</t>
  </si>
  <si>
    <t>Водоснабжение и водоотведение (ВиВ)</t>
  </si>
  <si>
    <t>2.1.</t>
  </si>
  <si>
    <t>3.1.</t>
  </si>
  <si>
    <t>Основания для реализации ИП ("проработка")</t>
  </si>
  <si>
    <t>план на январь</t>
  </si>
  <si>
    <t>план на февраль</t>
  </si>
  <si>
    <t>план на март</t>
  </si>
  <si>
    <t>план на апрель</t>
  </si>
  <si>
    <t>план на май</t>
  </si>
  <si>
    <t>план на июнь</t>
  </si>
  <si>
    <t>план на июль</t>
  </si>
  <si>
    <t>план на август</t>
  </si>
  <si>
    <t>план на сентябрь</t>
  </si>
  <si>
    <t>план на октябрь</t>
  </si>
  <si>
    <t>план на ноябрь</t>
  </si>
  <si>
    <t>план на декабрь</t>
  </si>
  <si>
    <t>факт за январь</t>
  </si>
  <si>
    <t>факт за февраль</t>
  </si>
  <si>
    <t>факт за март</t>
  </si>
  <si>
    <t>факт за апрель</t>
  </si>
  <si>
    <t>факт за май</t>
  </si>
  <si>
    <t>факт за июнь</t>
  </si>
  <si>
    <t>факт за июль</t>
  </si>
  <si>
    <t>факт за август</t>
  </si>
  <si>
    <t>факт за сентябрь</t>
  </si>
  <si>
    <t>факт за октябрь</t>
  </si>
  <si>
    <t>факт за ноябрь</t>
  </si>
  <si>
    <t>факт за декабрь</t>
  </si>
  <si>
    <t>План-фактный график производства и финансирования работ по проекту "___________"</t>
  </si>
  <si>
    <t>Гордеев С.А.</t>
  </si>
  <si>
    <t>Утверждаю</t>
  </si>
  <si>
    <t>Физические объемы</t>
  </si>
  <si>
    <t>Главный управляющий директор УО ОАО "РКС"</t>
  </si>
  <si>
    <t>Всего по инвестиционным проектам:</t>
  </si>
  <si>
    <t>Всего по ОС и НМА производственного назначения (без учета лизинговых платежей):</t>
  </si>
  <si>
    <t>Всего по ОС и НМА непроизводственного назначения (без учета лизинговых платежей):</t>
  </si>
  <si>
    <t>Всего по лизинговым платежам:</t>
  </si>
  <si>
    <t>1.1.1</t>
  </si>
  <si>
    <t>1.1.2</t>
  </si>
  <si>
    <t>Лизинг</t>
  </si>
  <si>
    <t>2011г.(с НДС) тыс.руб.</t>
  </si>
  <si>
    <t>2012г.(с НДС) тыс.руб.</t>
  </si>
  <si>
    <t>Руководитель ПТД ОАО "РКС"</t>
  </si>
  <si>
    <t>________________________</t>
  </si>
  <si>
    <t>финансирование мероприятия тыс. руб. с НДС</t>
  </si>
  <si>
    <t>Анализ выполнения работ по инвестиционной программе (реестр договоров/смет)</t>
  </si>
  <si>
    <t>1.2.1</t>
  </si>
  <si>
    <t>1.2.2</t>
  </si>
  <si>
    <t>1.2.3</t>
  </si>
  <si>
    <t>1.2.4</t>
  </si>
  <si>
    <t>1.2.5</t>
  </si>
  <si>
    <t>1.3.1</t>
  </si>
  <si>
    <t>Протокол согласования договора с ПТД ОАО "РКС"</t>
  </si>
  <si>
    <t xml:space="preserve">(__.__.__.) </t>
  </si>
  <si>
    <t>Отчет формирования стоимости объектов по ОС-3, ОС-1 (для снятия с учета)</t>
  </si>
  <si>
    <t>Наименование объекта в соответствии с 1-С Предприятие</t>
  </si>
  <si>
    <t>2011-2015гг.(с НДС) тыс.руб.</t>
  </si>
  <si>
    <t>2013г.(с НДС) тыс.руб.</t>
  </si>
  <si>
    <t>2014г.(с НДС) тыс.руб.</t>
  </si>
  <si>
    <t>2015г.(с НДС) тыс.руб.</t>
  </si>
  <si>
    <t>Стоимость ОС/Сумма по договору лизинга, тыс. руб. с НДС</t>
  </si>
  <si>
    <t>Финансирование, тыс.руб. с НДС (2011г.)</t>
  </si>
  <si>
    <t>Затраты, тыс.руб. с НДС (2011г.)</t>
  </si>
  <si>
    <t>по электро:</t>
  </si>
  <si>
    <t>по тепло:</t>
  </si>
  <si>
    <t>по ВиВ:</t>
  </si>
  <si>
    <t>итого по ИП:</t>
  </si>
  <si>
    <t>итого по ип:</t>
  </si>
  <si>
    <t>итого по ИП УО:</t>
  </si>
  <si>
    <t>2.2.</t>
  </si>
  <si>
    <t>3.2.</t>
  </si>
  <si>
    <t>3.3.</t>
  </si>
  <si>
    <t>Сроки представления</t>
  </si>
  <si>
    <t>1 раз в год при защите</t>
  </si>
  <si>
    <t>1 раз в месяц (ежемесячно)</t>
  </si>
  <si>
    <t>4 раза в год (за 1 квартал, за полугодие, за 9 месяцев, за год)</t>
  </si>
  <si>
    <t>ИФ-4.5.</t>
  </si>
  <si>
    <t>ИФ-5.0.</t>
  </si>
  <si>
    <t>% выполнения</t>
  </si>
  <si>
    <t>Начало выполнения работ</t>
  </si>
  <si>
    <t>Окончание выполнения работ</t>
  </si>
  <si>
    <t xml:space="preserve"> № наименование документа о вводе в эксплуатацию, Свидетельство о регистрации собственности</t>
  </si>
  <si>
    <t xml:space="preserve"> № наименование документа ОАО "РКС" об утверждении проекта</t>
  </si>
  <si>
    <t>ИФ-4.4</t>
  </si>
  <si>
    <t>ИФ-5.0</t>
  </si>
  <si>
    <t>№ по ИФ-1.1</t>
  </si>
  <si>
    <t>Подрядчик (поставщик)/ хозяйственный способ (исполнитель)</t>
  </si>
  <si>
    <t>Электро</t>
  </si>
  <si>
    <t>Тепло</t>
  </si>
  <si>
    <t>ВиВ</t>
  </si>
  <si>
    <t>1._</t>
  </si>
  <si>
    <t>2._</t>
  </si>
  <si>
    <t>3._</t>
  </si>
  <si>
    <t>Наименование ОС и НМА / статья ОС и НМА</t>
  </si>
  <si>
    <t>1.1.1._</t>
  </si>
  <si>
    <t>1.1.2._</t>
  </si>
  <si>
    <t>1.2.1._</t>
  </si>
  <si>
    <t>1.2.2._</t>
  </si>
  <si>
    <t>Мебель:</t>
  </si>
  <si>
    <t>Компьютерная техника:</t>
  </si>
  <si>
    <t>Оргтехника:</t>
  </si>
  <si>
    <t>Программное обеспечение:</t>
  </si>
  <si>
    <t>Прочие ОС и НМА:</t>
  </si>
  <si>
    <t>Лизинговые платежи:</t>
  </si>
  <si>
    <t>ИФ-4.4.1.</t>
  </si>
  <si>
    <t>План</t>
  </si>
  <si>
    <t>Приказ ОАО "____" № _ от __.__.__.</t>
  </si>
  <si>
    <t>Факт финансирования проекта (расход д.с.) тыс.руб. с НДС.</t>
  </si>
  <si>
    <t>План финансирования проекта на момент утверждения тыс.руб. с НДС.</t>
  </si>
  <si>
    <t xml:space="preserve">Стоимость объектов принятых на учет тыс. руб. без НДС, </t>
  </si>
  <si>
    <t xml:space="preserve">Комментарии по отклонениям </t>
  </si>
  <si>
    <t>Наименование собственника</t>
  </si>
  <si>
    <t xml:space="preserve">Факт </t>
  </si>
  <si>
    <t>Основные статьи и наименование основных средств и НМА</t>
  </si>
  <si>
    <t>1 раз в год при защите; 
1 раз в месяц (ежемесячно)</t>
  </si>
  <si>
    <t>Стоимость ОС /Сумма по договору лизинга, тыс. руб. с НДС</t>
  </si>
  <si>
    <t>Котельные, в т.ч.:</t>
  </si>
  <si>
    <t>Котлы</t>
  </si>
  <si>
    <t>Тепловые сети всего (2-х трубное исчисление):</t>
  </si>
  <si>
    <t>ЦТП, НС</t>
  </si>
  <si>
    <t>Ед. измерения</t>
  </si>
  <si>
    <t>км.</t>
  </si>
  <si>
    <t>шт.</t>
  </si>
  <si>
    <t>Водозаборные узлы (ВЗУ)</t>
  </si>
  <si>
    <t>Насосные станции (ПНС, ВНС)</t>
  </si>
  <si>
    <t>Очистные сооружения канализации (ОСК)</t>
  </si>
  <si>
    <t>Насосные станции (КНС, ГНС)</t>
  </si>
  <si>
    <t>3. Водоснабжение и водоотведение (ВиВ)</t>
  </si>
  <si>
    <t>1. электроснабжение (ЭС)</t>
  </si>
  <si>
    <t>2. теплоснабжение (ТС)</t>
  </si>
  <si>
    <t>Воздушные линии 0,4 кВ (ВЛ 0,4кВ)</t>
  </si>
  <si>
    <t>Воздушные линии 6-10 кВ (ВЛ 6-10кВ)</t>
  </si>
  <si>
    <t>Кабельные линии 0,4 кВ (КЛ 0,4кВ)</t>
  </si>
  <si>
    <t>Кабельные линии 6-10 кВ (КЛ 6-10 кВ)</t>
  </si>
  <si>
    <t>% износа на начало года</t>
  </si>
  <si>
    <t>8=7/6*100%</t>
  </si>
  <si>
    <t>Реконструкция в ед.измер.</t>
  </si>
  <si>
    <t>Новое строительствов ед.измер.</t>
  </si>
  <si>
    <t>Наименование мероприятия (объекта)</t>
  </si>
  <si>
    <t>Оплаченая сумма договора/ смета работ, тыс.руб</t>
  </si>
  <si>
    <t>№ по ИФ-4.4</t>
  </si>
  <si>
    <t>1.1</t>
  </si>
  <si>
    <t>1.2</t>
  </si>
  <si>
    <t>1.3</t>
  </si>
  <si>
    <t>ИФ-4.5</t>
  </si>
  <si>
    <t>Инвестиционная программа ОАО "__КС" за__ месяцев 2011г. (финансирование капитальных вложений), тыс.руб. с НДС</t>
  </si>
  <si>
    <t>Наименование ИП</t>
  </si>
  <si>
    <t>План финансирования УО ОАО "РКС" на 2011г.</t>
  </si>
  <si>
    <t>Финансирование УО ОАО "РКС"</t>
  </si>
  <si>
    <t>Фактические затраты по инвестиционной деятельности</t>
  </si>
  <si>
    <t>Освоение инвестиций, %</t>
  </si>
  <si>
    <t>6=5/4*100%</t>
  </si>
  <si>
    <t>8=7/5*100%</t>
  </si>
  <si>
    <t>электроснабжение</t>
  </si>
  <si>
    <t>Итого по ИП</t>
  </si>
  <si>
    <t>лизинг</t>
  </si>
  <si>
    <t>Итого по электроснабжение</t>
  </si>
  <si>
    <t>теплоснабжение</t>
  </si>
  <si>
    <t>Итого по теплоснабжение</t>
  </si>
  <si>
    <t>итого по ВиВ</t>
  </si>
  <si>
    <t>ИТОГО по ИП:</t>
  </si>
  <si>
    <t>Всего по ОАО "_______ коммунальные системы"</t>
  </si>
  <si>
    <t>Согласовано</t>
  </si>
  <si>
    <t>Главный управляющий директор ОАО "____КС"</t>
  </si>
  <si>
    <t>от ОАО "РКС"</t>
  </si>
  <si>
    <t>Руководитель Департамента закупок</t>
  </si>
  <si>
    <t>Ответственный руководитель по направлению бизнеса</t>
  </si>
  <si>
    <t>от ОАО "____КС"</t>
  </si>
  <si>
    <t>2.3.1</t>
  </si>
  <si>
    <t>План на 2012г. в ед.измер.</t>
  </si>
  <si>
    <t>факт за отчетный период</t>
  </si>
  <si>
    <t>% выполнения за отчетный период</t>
  </si>
  <si>
    <t xml:space="preserve">Источники финансирования инвестиций </t>
  </si>
  <si>
    <t>Вспомогательное оборудование котла</t>
  </si>
  <si>
    <t>Источники финансирования инвестиций</t>
  </si>
  <si>
    <t>Сети водоснабжения</t>
  </si>
  <si>
    <t>Сети водотведения</t>
  </si>
  <si>
    <t>Источники возврата инвестиций (решение РЭК, подтвержденная сумма), (с НДС) тыс.руб.</t>
  </si>
  <si>
    <t>Приоритет</t>
  </si>
  <si>
    <t>Финансирование 2012 год (с НДС), тыс.руб.</t>
  </si>
  <si>
    <t>Кол-во всего в ед.измерения на начало года</t>
  </si>
  <si>
    <t>11=10/9*100%</t>
  </si>
  <si>
    <t>% износа на конец года</t>
  </si>
  <si>
    <t>Всего финнансирование по проекту (с НДС, тыс. руб.)</t>
  </si>
  <si>
    <t>Наименование инвестиционного проекта (мероприятия)</t>
  </si>
  <si>
    <t>Основная статья расходов</t>
  </si>
  <si>
    <t>Подрядчик (поставщик)/хозяйственный способ (исполнитель)</t>
  </si>
  <si>
    <t>1. ТЭО и ПСД, экспертиза</t>
  </si>
  <si>
    <t>2. Оборудование</t>
  </si>
  <si>
    <t>3. СМР</t>
  </si>
  <si>
    <t>4. Пуско-наладка и ввод в эксплуатацию</t>
  </si>
  <si>
    <t>Итого по ДЗО</t>
  </si>
  <si>
    <t>2.1.1</t>
  </si>
  <si>
    <t>2.1.1._</t>
  </si>
  <si>
    <t>2.1.2</t>
  </si>
  <si>
    <t>2.1.2._</t>
  </si>
  <si>
    <t>2.2.1</t>
  </si>
  <si>
    <t>2.2.2</t>
  </si>
  <si>
    <t>2.2.3</t>
  </si>
  <si>
    <t>2.2.4</t>
  </si>
  <si>
    <t>2.2.5</t>
  </si>
  <si>
    <t>Итого Бюджет</t>
  </si>
  <si>
    <t>Бюджет</t>
  </si>
  <si>
    <t>1.</t>
  </si>
  <si>
    <t>Характер работ</t>
  </si>
  <si>
    <t>Трансформаторные подстанции (ТП 6-10/0,4 кВ)</t>
  </si>
  <si>
    <t>Распределительные трансформаторные пункты (РТП 6-10кВ)</t>
  </si>
  <si>
    <t>Наименование</t>
  </si>
  <si>
    <t xml:space="preserve">Справочно: Финансирование по проектам из средств ОАО "РКС" на 2011-2015гг. </t>
  </si>
  <si>
    <t>ОАО "РКС"</t>
  </si>
  <si>
    <t>Итого ОАО "РКС"</t>
  </si>
  <si>
    <t>Справочно: Финансирование по проектам из средств ОАО "РКС" за__ месяцев 2011г. (финансирование капитальных вложений), тыс.руб. с НДС</t>
  </si>
  <si>
    <t>ОАО "РКС</t>
  </si>
  <si>
    <t>ИФ-4.2</t>
  </si>
  <si>
    <t>3.1.1.</t>
  </si>
  <si>
    <t>3.1.1._</t>
  </si>
  <si>
    <t>3.1.2</t>
  </si>
  <si>
    <t>3.1.2._</t>
  </si>
  <si>
    <t>3.2.1</t>
  </si>
  <si>
    <t>3.2.2</t>
  </si>
  <si>
    <t>3.2.1._</t>
  </si>
  <si>
    <t>3.2.3</t>
  </si>
  <si>
    <t>3.2.4</t>
  </si>
  <si>
    <t>3.2.4._</t>
  </si>
  <si>
    <t>3.2.3._</t>
  </si>
  <si>
    <t>3.2.5._</t>
  </si>
  <si>
    <t>3.2.5</t>
  </si>
  <si>
    <t>3.3.1.</t>
  </si>
  <si>
    <t>3.3.1._</t>
  </si>
  <si>
    <t>Комментарии/Краткое обоснование закупки</t>
  </si>
  <si>
    <t>Бюджет закупок оборудования вне смет строек (ОС и НМА) более 40 тыс.руб. на 2012 год</t>
  </si>
  <si>
    <t>1.2.3._</t>
  </si>
  <si>
    <t>1.2.4._</t>
  </si>
  <si>
    <t>1.2.5._</t>
  </si>
  <si>
    <t>2.</t>
  </si>
  <si>
    <t>2.2.1._</t>
  </si>
  <si>
    <t>2.2.2._</t>
  </si>
  <si>
    <t>2.2.3._</t>
  </si>
  <si>
    <t>2.2.4._</t>
  </si>
  <si>
    <t>2.2.5._</t>
  </si>
  <si>
    <t>2.3.1._</t>
  </si>
  <si>
    <t>1.3.1._</t>
  </si>
  <si>
    <t>3.</t>
  </si>
  <si>
    <t>Источники финансирования ОС*</t>
  </si>
  <si>
    <t>Всего ОС и НМА 
более 40 тыс.руб.</t>
  </si>
  <si>
    <t>УО</t>
  </si>
  <si>
    <t>Госэкспертиза</t>
  </si>
  <si>
    <t>Генподрядчик</t>
  </si>
  <si>
    <t>Поставщик</t>
  </si>
  <si>
    <t>Генпроектировщик</t>
  </si>
  <si>
    <t>№ по ИФ-1.1.</t>
  </si>
  <si>
    <t>4.</t>
  </si>
  <si>
    <t>5.</t>
  </si>
  <si>
    <t>всего с начала проекта</t>
  </si>
  <si>
    <t>2. Оборудование, материалы (вне смет СМР)</t>
  </si>
  <si>
    <t xml:space="preserve">Город </t>
  </si>
  <si>
    <t>* заполняется при необходимости выполнения мероприятия</t>
  </si>
  <si>
    <t>ВСЕГО по проекту</t>
  </si>
  <si>
    <t>факт (ИФ-4.3)</t>
  </si>
  <si>
    <t>прогноз (отчет)</t>
  </si>
  <si>
    <t>план на _ месяцев</t>
  </si>
  <si>
    <t>факт на _ месяцев</t>
  </si>
  <si>
    <t>ПСД и Экспертиза</t>
  </si>
  <si>
    <t>1.4.</t>
  </si>
  <si>
    <t>1.5.</t>
  </si>
  <si>
    <t>УО, ПТД</t>
  </si>
  <si>
    <t>УО, ДЗ</t>
  </si>
  <si>
    <t>ПСД - Процедура закупки</t>
  </si>
  <si>
    <t>Оборудование - Процедура закупки</t>
  </si>
  <si>
    <t>3.4.</t>
  </si>
  <si>
    <t>СМР - Процедура закупки</t>
  </si>
  <si>
    <t>3.5.</t>
  </si>
  <si>
    <t>Предпроектные работы .</t>
  </si>
  <si>
    <t>ПСД - Составление и согласование ТЗ с ПТД РКС</t>
  </si>
  <si>
    <t>СМР -  Составление и согласование ТЗ с ПТД РКС</t>
  </si>
  <si>
    <t>СМР - Выполнение работ.</t>
  </si>
  <si>
    <t>Регистрация и прочие расходы.</t>
  </si>
  <si>
    <t>ответственный или привлеченный исполнитель</t>
  </si>
  <si>
    <t>Итого Электро</t>
  </si>
  <si>
    <t>Итого Тепло</t>
  </si>
  <si>
    <t>ВИВ</t>
  </si>
  <si>
    <t>Форма ИФ-3.1 приложения № 1 к приказу ОАО "РКС"</t>
  </si>
  <si>
    <t>Форма ИФ-3.2 приложения № 1 к приказу ОАО "РКС"</t>
  </si>
  <si>
    <t>Форма ИФ-3.3 приложения № 1 к приказу ОАО "РКС"</t>
  </si>
  <si>
    <t>ИФ-3.3</t>
  </si>
  <si>
    <t>ИФ-3.1</t>
  </si>
  <si>
    <t>ИФ-3.2</t>
  </si>
  <si>
    <t>ИФ-3.4</t>
  </si>
  <si>
    <t>Форма ИФ-3.4 приложения № 1 к приказу ОАО "РКС"</t>
  </si>
  <si>
    <t xml:space="preserve">Справочно: Бюджетные средства по проектам финансирования ОАО "__КС" на 2011 - 2015гг. </t>
  </si>
  <si>
    <t>план 
(ИФ-1.1)</t>
  </si>
  <si>
    <t>Справочно: Бюджетные средства по проектам финансирования ОАО "__КС" за__ месяцев 2011г. (финансирование капитальных вложений), тыс.руб. с НДС</t>
  </si>
  <si>
    <t>Среднесрочная инвестиционная программа ОАО "____КС" на 2011 - 2015 гг.</t>
  </si>
  <si>
    <t>Краткосрочная инвестиционная программа ОАО "____КС" на 2012 год</t>
  </si>
  <si>
    <t xml:space="preserve">Справочно: Финансирование по проектам из средств ОАО "РКС" на 2012г. </t>
  </si>
  <si>
    <t xml:space="preserve">Справочно: Бюджетные средства по проектам финансирования ОАО "__КС" на 2012г. </t>
  </si>
  <si>
    <t>Разрешение № ___ от __.__.2012 на перечисление денежных средств по инвестиционной деятельности на (указать месяц оплаты) - для ИП</t>
  </si>
  <si>
    <t>Разрешение № ___ от __.__.2012 на перечисление денежных средств по инвестиционной деятельности на (указать месяц оплаты) - для ОС и НМА</t>
  </si>
  <si>
    <t>Уведомление № ___ от __.__.2012 на перечисление денежных средств по инвестиционной деятельности на (указать месяц оплаты) - для ИП</t>
  </si>
  <si>
    <t>Уведомление № ___ от __.__.2012 на перечисление денежных средств по инвестиционной деятельности на (указать месяц оплаты) - для ОС и НМА</t>
  </si>
  <si>
    <t>№ __ от __.__.201_ г.</t>
  </si>
  <si>
    <t>Инвестиционная программа ОАО "__КС" за__ месяцев 2012г. (выполнение физических объемов), ед.изм.</t>
  </si>
  <si>
    <t>Сумма по инвестиционному проекту , тыс.руб
(согласно ИФ-1.1)</t>
  </si>
  <si>
    <t>Собственность/ учет на балансе после ввода в эксплуатацию</t>
  </si>
  <si>
    <t>Приборы учета бытовых потребителей в т.ч. в комплексе с АСКУЭ (ПУ БП)</t>
  </si>
  <si>
    <t>На границе балансовой принадлежности для учета покупных  и транспортируемых энергоресурсов (ПУ)</t>
  </si>
  <si>
    <t xml:space="preserve">На границе балансовой принадлежности для учета покупных  и транспортируемых энергоресурсов УО </t>
  </si>
  <si>
    <t>На объектах собственной выработки ТЭ</t>
  </si>
  <si>
    <t>Приборы учета бытовых потребителей (ПУ БП)</t>
  </si>
  <si>
    <t>На границе балансовой принадлежности для учета покупных  и транспортируемых энергоресурсов УО</t>
  </si>
  <si>
    <t>На объектах собственной добычи воды</t>
  </si>
  <si>
    <t>1-</t>
  </si>
  <si>
    <t>2-</t>
  </si>
  <si>
    <t>3-</t>
  </si>
  <si>
    <t>4-</t>
  </si>
  <si>
    <t>Приоритеты:</t>
  </si>
  <si>
    <t>Обязательства, выполняемые по договорам аренды, требованиям надзорных и судебных органов, прокуротуры и направленные на устранение аварийных ситуаций и причинение ущерба арендованному имуществу;</t>
  </si>
  <si>
    <t>Мероприятия, выполняемые врамках ФЗ (электро ФЗ-35, тепло ФЗ-190, вода ФЗ-210), направленные на повышение эффективности производственной деятельности и снижения себестоимости продукции;</t>
  </si>
  <si>
    <t>Эффективные мероприятия со сроком окупаемости не более 5 лет;</t>
  </si>
  <si>
    <t>Мероприятия направленные на повышение надежности и качества оказываемых услуг.</t>
  </si>
  <si>
    <t>Основания для реализации ИП (в т.ч."проработка")</t>
  </si>
  <si>
    <t>Отчет по выполнению инвестиционной программы __________________________ на __._____.2012г. (за 1 квартал, за полугодие, за 9 месяцев, за год)</t>
  </si>
  <si>
    <t>Протокол согласования итогов конкурса ДЗ ОАО "РКС"</t>
  </si>
  <si>
    <t>*Возможные источники:</t>
  </si>
  <si>
    <t>амортизация</t>
  </si>
  <si>
    <t>прибыль</t>
  </si>
  <si>
    <t>себестоимость</t>
  </si>
  <si>
    <t>Всего ОС и НМА (без учета лизинговых платежей):
более 40 тыс.руб.</t>
  </si>
  <si>
    <t>ОС и НМА в т.ч &lt; 40 т.р.</t>
  </si>
  <si>
    <t>Оформление разрешительной документации на производство работ</t>
  </si>
  <si>
    <t>**выполняется так же при поставке оборудования</t>
  </si>
  <si>
    <t>Пуско-наладка и ввод объекта в эксплуатацию**</t>
  </si>
  <si>
    <t xml:space="preserve">5. Регистрация и прочие расходы </t>
  </si>
  <si>
    <t>5. Регистрация и прочие расходы</t>
  </si>
  <si>
    <t>Наименование объекта</t>
  </si>
  <si>
    <t>Наименование предприятия, где осуществляется учет на балансе по 1С Бухгалтерии</t>
  </si>
  <si>
    <t>ПСД - Выполнение работ.</t>
  </si>
  <si>
    <t>Экспертиза (от даты подачи полного комплекта документации).</t>
  </si>
  <si>
    <t>Оборудование - Составление и согласование ТЗ* с ПТД РКС на закупку.</t>
  </si>
  <si>
    <t>Оборудование - Поставка*</t>
  </si>
  <si>
    <t>Среднесрочная инвестиционная программа ОАО "____КС" на 2011 - 2015 гг. (на 5 лет)</t>
  </si>
  <si>
    <t>Бюджет закупок оборудования вне смет строек (ОС и НМА) менее 40 тыс.руб. на 2012 год (включенных в инвестиционную программу)</t>
  </si>
  <si>
    <t>1 раз в год при подведении итогов (ежегодно)</t>
  </si>
  <si>
    <t>1 раз в месяц (ежемесячно, для "спецпроектов" еженедельно)</t>
  </si>
  <si>
    <t>200_ год (план/факт)</t>
  </si>
  <si>
    <t>Стоимость проекта, (c НДС) тыс.руб.</t>
  </si>
  <si>
    <t>Наименование УО/ДЗО ОАО "РКС"</t>
  </si>
  <si>
    <t>Главный управляющий директор УО/ДЗО ОАО "РКС"</t>
  </si>
  <si>
    <t>УО/ДЗО ОАО "РКС"</t>
  </si>
  <si>
    <t>Финансирование УО/ДЗО ОАО "РКС"</t>
  </si>
  <si>
    <t>План финансирования УО/ДЗО ОАО "РКС" на 2011г.</t>
  </si>
  <si>
    <t>ИФ-3.0.</t>
  </si>
  <si>
    <t>Реестр выполненных работ №___ от ______по инвестиционной деятельности УО, за период ____</t>
  </si>
  <si>
    <t>ИФ-3.0</t>
  </si>
  <si>
    <t>№ Договора (Локальной/Объектной сметы)/основание</t>
  </si>
  <si>
    <t>Предмет договора (вид работ по смете)</t>
  </si>
  <si>
    <t>Стоимость выполненных работ и затрат, тыс. руб. с НДС</t>
  </si>
  <si>
    <t>Основание для приемки работ</t>
  </si>
  <si>
    <t>всего по договору/ смете, тыс.руб</t>
  </si>
  <si>
    <t>с начала работ, тыс.руб</t>
  </si>
  <si>
    <t>с начала года, тыс.руб.</t>
  </si>
  <si>
    <t>за отчетный период, тыс.руб</t>
  </si>
  <si>
    <t>Наименование объекта по которому выполняются работы</t>
  </si>
  <si>
    <t>Полное название подрядной организации</t>
  </si>
  <si>
    <t>Договор №____ от _____________ г., доп. соглашение №___ от _____________г.</t>
  </si>
  <si>
    <t>Наименование работ по договору</t>
  </si>
  <si>
    <t>КС-3 №_____от _______</t>
  </si>
  <si>
    <t>Локальная смета (ЛС) №1.1.</t>
  </si>
  <si>
    <t>Наименование сметы</t>
  </si>
  <si>
    <t>КС-2 №__ от______</t>
  </si>
  <si>
    <t>Локальная смета (ЛС) №1.2</t>
  </si>
  <si>
    <t>Локальная смета (ЛС) №1.3</t>
  </si>
  <si>
    <t>Объектная смета (ОС) №1</t>
  </si>
  <si>
    <t>Локальная смета (ЛС) №2.1.</t>
  </si>
  <si>
    <t>Локальная смета (ЛС) №2.2</t>
  </si>
  <si>
    <t>Локальная смета (ЛС) №2.3</t>
  </si>
  <si>
    <t>Объектная смета (ОС) №2</t>
  </si>
  <si>
    <t>Наиманование сметы</t>
  </si>
  <si>
    <t>Поставка по спецификации №1</t>
  </si>
  <si>
    <t>Накладная №____ от __________</t>
  </si>
  <si>
    <t>Всего по договору</t>
  </si>
  <si>
    <t>_____________________</t>
  </si>
  <si>
    <t>Исполнитель: ______________________ тел.</t>
  </si>
  <si>
    <t>Локальная смета (ЛС) №</t>
  </si>
  <si>
    <t>с начала работ, руб</t>
  </si>
  <si>
    <t>всего по договору/ смете, руб</t>
  </si>
  <si>
    <t>за отчетный период, руб</t>
  </si>
  <si>
    <t>с начала года, руб.</t>
  </si>
  <si>
    <t>Стоимость выполненных работ и затрат, руб. с НДС</t>
  </si>
  <si>
    <t>Первый заместитель главного управляющего директора ОOО "СКС"</t>
  </si>
  <si>
    <t>Ракицкий Д.С.</t>
  </si>
  <si>
    <t>Руководитель организации</t>
  </si>
  <si>
    <t xml:space="preserve">Исполнитель: </t>
  </si>
  <si>
    <t>(Ф.И.О.)</t>
  </si>
  <si>
    <t>(Наименование подрядной организации)</t>
  </si>
  <si>
    <t>№ ИП</t>
  </si>
  <si>
    <t>- - - - - - - - -</t>
  </si>
  <si>
    <t>Первый заместитель главного управляющего директора ООО "СКС"</t>
  </si>
  <si>
    <t>Наименование инвестиционного проекта  согласно ИП-1.1</t>
  </si>
  <si>
    <t>Подрядчик (поставщик)</t>
  </si>
  <si>
    <t>«Реестр выполненных работ (закупок) №___ от ______по инвестиционной деятельности (технологическому присоединению), за период  с__________ по________»</t>
  </si>
  <si>
    <t>(Наименование подрядной организации</t>
  </si>
  <si>
    <t>«Реестр выполненных работ (закупок) №, за период с 00.00.2023  по 00.00.2023»</t>
  </si>
  <si>
    <t>№ __ от __.____.2023 г.</t>
  </si>
  <si>
    <t>Основание для приемки работ    (№КС-3 от 00.00.2023)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</si>
</sst>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.00_);_(&quot;$&quot;* \(#,##0.00\);_(&quot;$&quot;* &quot;-&quot;??_);_(@_)"/>
    <numFmt numFmtId="168" formatCode="_(&quot;$&quot;* #,##0_);_(&quot;$&quot;* \(#,##0\);_(&quot;$&quot;* &quot;-&quot;_);_(@_)"/>
    <numFmt numFmtId="169" formatCode="_(* #,##0_);_(* \(#,##0\);_(* &quot;-&quot;_);_(@_)"/>
    <numFmt numFmtId="170" formatCode="0.0"/>
    <numFmt numFmtId="171" formatCode="&quot;$&quot;#,##0_);[Red]\(&quot;$&quot;#,##0\)"/>
    <numFmt numFmtId="172" formatCode="_(* #,##0_);_(* \(#,##0\);_(* &quot;-&quot;??_);_(@_)"/>
    <numFmt numFmtId="173" formatCode="#,##0;\-###0;\-"/>
    <numFmt numFmtId="174" formatCode="#,##0_ ;\-#,##0\ "/>
    <numFmt numFmtId="175" formatCode="_-* #,##0_-;\-* #,##0_-;_-* &quot;-&quot;_-;_-@_-"/>
    <numFmt numFmtId="176" formatCode="_-* #,##0.00_-;\-* #,##0.00_-;_-* &quot;-&quot;??_-;_-@_-"/>
    <numFmt numFmtId="177" formatCode="dd\-mmm\-yy"/>
    <numFmt numFmtId="178" formatCode="_-* #,##0\ &quot;руб&quot;_-;\-* #,##0\ &quot;руб&quot;_-;_-* &quot;-&quot;\ &quot;руб&quot;_-;_-@_-"/>
    <numFmt numFmtId="179" formatCode="mmmm\ d\,\ yyyy"/>
    <numFmt numFmtId="180" formatCode="&quot;?.&quot;#,##0_);[Red]\(&quot;?.&quot;#,##0\)"/>
    <numFmt numFmtId="181" formatCode="&quot;?.&quot;#,##0.00_);[Red]\(&quot;?.&quot;#,##0.00\)"/>
    <numFmt numFmtId="182" formatCode="_-* #,##0\ _F_-;\-* #,##0\ _F_-;_-* &quot;-&quot;\ _F_-;_-@_-"/>
    <numFmt numFmtId="183" formatCode="_-* #,##0.00\ _F_-;\-* #,##0.00\ _F_-;_-* &quot;-&quot;??\ _F_-;_-@_-"/>
    <numFmt numFmtId="184" formatCode="_-* #,##0.00\ &quot;F&quot;_-;\-* #,##0.00\ &quot;F&quot;_-;_-* &quot;-&quot;??\ &quot;F&quot;_-;_-@_-"/>
    <numFmt numFmtId="185" formatCode="_-* #,##0.00\ [$€]_-;\-* #,##0.00\ [$€]_-;_-* &quot;-&quot;??\ [$€]_-;_-@_-"/>
    <numFmt numFmtId="186" formatCode="#,##0_ ;[Red]\-#,##0\ "/>
    <numFmt numFmtId="187" formatCode="#,##0_);[Red]\(#,##0\)"/>
    <numFmt numFmtId="188" formatCode="#,##0.00_);[Red]\(#,##0.00\)"/>
    <numFmt numFmtId="189" formatCode="#,##0.00;[Red]\-#,##0.00;&quot;-&quot;"/>
    <numFmt numFmtId="190" formatCode="#,##0;[Red]\-#,##0;&quot;-&quot;"/>
    <numFmt numFmtId="191" formatCode="_-&quot;£&quot;* #,##0_-;\-&quot;£&quot;* #,##0_-;_-&quot;£&quot;* &quot;-&quot;_-;_-@_-"/>
    <numFmt numFmtId="192" formatCode="_-&quot;£&quot;* #,##0.00_-;\-&quot;£&quot;* #,##0.00_-;_-&quot;£&quot;* &quot;-&quot;??_-;_-@_-"/>
    <numFmt numFmtId="193" formatCode="General_)"/>
    <numFmt numFmtId="194" formatCode="_-* #,##0\ _р_._-;\-* #,##0\ _р_._-;_-* &quot;-&quot;\ _р_._-;_-@_-"/>
    <numFmt numFmtId="195" formatCode="_-* #,##0.00\ _р_._-;\-* #,##0.00\ _р_._-;_-* &quot;-&quot;??\ _р_._-;_-@_-"/>
    <numFmt numFmtId="196" formatCode="#,###"/>
    <numFmt numFmtId="197" formatCode="_-* #,##0_р_._-;\-* #,##0_р_._-;_-* &quot;-&quot;??_р_._-;_-@_-"/>
  </numFmts>
  <fonts count="117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  <font>
      <i/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Helv"/>
      <charset val="204"/>
    </font>
    <font>
      <i/>
      <sz val="12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i/>
      <sz val="11"/>
      <name val="Arial Cyr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9"/>
      <name val="Arial Cyr"/>
      <charset val="204"/>
    </font>
    <font>
      <b/>
      <i/>
      <sz val="11"/>
      <color indexed="10"/>
      <name val="Arial Cyr"/>
      <charset val="204"/>
    </font>
    <font>
      <b/>
      <sz val="10"/>
      <name val="Times New Roman"/>
      <family val="1"/>
      <charset val="204"/>
    </font>
    <font>
      <b/>
      <sz val="10"/>
      <name val="Helv"/>
      <charset val="204"/>
    </font>
    <font>
      <u/>
      <sz val="10"/>
      <color indexed="36"/>
      <name val="Arial Cyr"/>
      <charset val="204"/>
    </font>
    <font>
      <b/>
      <i/>
      <sz val="16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name val="MS Sans Serif"/>
      <family val="2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sz val="8"/>
      <name val="Arial"/>
      <family val="2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sz val="11"/>
      <name val="Times New Roman Cyr"/>
      <family val="1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name val="Arial Cyr"/>
    </font>
    <font>
      <sz val="11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name val="Times New Roman CYR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i/>
      <sz val="11"/>
      <name val="Arial Cyr"/>
      <charset val="204"/>
    </font>
    <font>
      <sz val="10"/>
      <color indexed="10"/>
      <name val="Helv"/>
      <charset val="204"/>
    </font>
    <font>
      <b/>
      <i/>
      <sz val="12"/>
      <name val="Times New Roman"/>
      <family val="1"/>
      <charset val="204"/>
    </font>
    <font>
      <sz val="12"/>
      <name val="Arial Cyr"/>
      <charset val="204"/>
    </font>
    <font>
      <b/>
      <sz val="18"/>
      <name val="Arial Cyr"/>
      <charset val="204"/>
    </font>
    <font>
      <sz val="11"/>
      <name val="Helv"/>
      <charset val="204"/>
    </font>
    <font>
      <u/>
      <sz val="12"/>
      <name val="Times New Roman"/>
      <family val="1"/>
      <charset val="204"/>
    </font>
    <font>
      <b/>
      <i/>
      <sz val="18"/>
      <name val="Arial"/>
      <family val="2"/>
      <charset val="204"/>
    </font>
    <font>
      <sz val="18"/>
      <name val="Arial"/>
      <family val="2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sz val="16"/>
      <name val="Times New Roman"/>
      <family val="1"/>
      <charset val="204"/>
    </font>
    <font>
      <b/>
      <i/>
      <sz val="12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 Cyr"/>
      <charset val="204"/>
    </font>
    <font>
      <sz val="10"/>
      <color indexed="10"/>
      <name val="Arial Cyr"/>
      <charset val="204"/>
    </font>
    <font>
      <b/>
      <sz val="12"/>
      <color indexed="10"/>
      <name val="Arial"/>
      <family val="2"/>
      <charset val="204"/>
    </font>
    <font>
      <b/>
      <sz val="16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sz val="8"/>
      <color indexed="60"/>
      <name val="Arial"/>
      <family val="2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i/>
      <sz val="8"/>
      <color indexed="36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sz val="12"/>
      <name val="Arial"/>
      <family val="2"/>
      <charset val="204"/>
    </font>
    <font>
      <b/>
      <u/>
      <sz val="14"/>
      <name val="Arial"/>
      <family val="2"/>
      <charset val="204"/>
    </font>
    <font>
      <sz val="14"/>
      <name val="Arial Cyr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Arial Cyr"/>
      <charset val="204"/>
    </font>
    <font>
      <sz val="10"/>
      <color indexed="10"/>
      <name val="Arial"/>
      <family val="2"/>
      <charset val="204"/>
    </font>
    <font>
      <sz val="14"/>
      <name val="Arial"/>
      <family val="2"/>
      <charset val="204"/>
    </font>
    <font>
      <sz val="14"/>
      <color indexed="10"/>
      <name val="Arial"/>
      <family val="2"/>
      <charset val="204"/>
    </font>
    <font>
      <b/>
      <u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5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1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1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1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177" fontId="33" fillId="0" borderId="1">
      <protection locked="0"/>
    </xf>
    <xf numFmtId="165" fontId="33" fillId="0" borderId="0">
      <protection locked="0"/>
    </xf>
    <xf numFmtId="165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4" fillId="0" borderId="0">
      <protection locked="0"/>
    </xf>
    <xf numFmtId="177" fontId="34" fillId="0" borderId="0">
      <protection locked="0"/>
    </xf>
    <xf numFmtId="0" fontId="33" fillId="0" borderId="1">
      <protection locked="0"/>
    </xf>
    <xf numFmtId="178" fontId="1" fillId="0" borderId="0">
      <alignment horizontal="center"/>
    </xf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179" fontId="31" fillId="8" borderId="2">
      <alignment horizontal="center" vertical="center"/>
      <protection locked="0"/>
    </xf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5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8" fillId="0" borderId="0" applyFill="0" applyBorder="0" applyAlignment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71" fontId="37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85" fontId="1" fillId="0" borderId="0" applyFont="0" applyFill="0" applyBorder="0" applyAlignment="0" applyProtection="0"/>
    <xf numFmtId="177" fontId="33" fillId="0" borderId="0">
      <protection locked="0"/>
    </xf>
    <xf numFmtId="177" fontId="33" fillId="0" borderId="0">
      <protection locked="0"/>
    </xf>
    <xf numFmtId="177" fontId="39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9" fillId="0" borderId="0"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3" applyNumberFormat="0" applyAlignment="0" applyProtection="0">
      <alignment horizontal="left" vertical="center"/>
    </xf>
    <xf numFmtId="0" fontId="41" fillId="0" borderId="4">
      <alignment horizontal="left" vertical="center"/>
    </xf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37" fillId="0" borderId="0"/>
    <xf numFmtId="169" fontId="44" fillId="17" borderId="5">
      <alignment horizontal="center" vertical="center" wrapText="1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45" fillId="0" borderId="0">
      <alignment vertical="center"/>
    </xf>
    <xf numFmtId="0" fontId="46" fillId="18" borderId="5">
      <alignment horizontal="left" vertical="center" wrapText="1"/>
    </xf>
    <xf numFmtId="186" fontId="44" fillId="0" borderId="6">
      <alignment horizontal="right" vertical="center" wrapText="1"/>
    </xf>
    <xf numFmtId="0" fontId="47" fillId="19" borderId="0"/>
    <xf numFmtId="172" fontId="8" fillId="20" borderId="6">
      <alignment vertical="center"/>
    </xf>
    <xf numFmtId="166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" fillId="0" borderId="0"/>
    <xf numFmtId="0" fontId="14" fillId="0" borderId="0"/>
    <xf numFmtId="0" fontId="32" fillId="0" borderId="0"/>
    <xf numFmtId="187" fontId="37" fillId="0" borderId="0" applyFont="0" applyFill="0" applyBorder="0" applyAlignment="0" applyProtection="0"/>
    <xf numFmtId="188" fontId="37" fillId="0" borderId="0" applyFont="0" applyFill="0" applyBorder="0" applyAlignment="0" applyProtection="0"/>
    <xf numFmtId="187" fontId="37" fillId="0" borderId="0" applyFont="0" applyFill="0" applyBorder="0" applyAlignment="0" applyProtection="0"/>
    <xf numFmtId="188" fontId="37" fillId="0" borderId="0" applyFont="0" applyFill="0" applyBorder="0" applyAlignment="0" applyProtection="0"/>
    <xf numFmtId="0" fontId="48" fillId="0" borderId="0"/>
    <xf numFmtId="0" fontId="49" fillId="0" borderId="0" applyNumberFormat="0">
      <alignment horizontal="left"/>
    </xf>
    <xf numFmtId="0" fontId="4" fillId="19" borderId="7" applyNumberFormat="0" applyFont="0" applyFill="0" applyBorder="0" applyAlignment="0" applyProtection="0"/>
    <xf numFmtId="0" fontId="48" fillId="0" borderId="0"/>
    <xf numFmtId="172" fontId="50" fillId="20" borderId="6">
      <alignment horizontal="center" vertical="center" wrapText="1"/>
      <protection locked="0"/>
    </xf>
    <xf numFmtId="0" fontId="8" fillId="0" borderId="0">
      <alignment vertical="center"/>
    </xf>
    <xf numFmtId="0" fontId="4" fillId="21" borderId="0"/>
    <xf numFmtId="0" fontId="4" fillId="19" borderId="0">
      <alignment horizontal="center" vertical="center"/>
    </xf>
    <xf numFmtId="169" fontId="51" fillId="17" borderId="5" applyFont="0" applyAlignment="0" applyProtection="0"/>
    <xf numFmtId="0" fontId="52" fillId="18" borderId="5">
      <alignment horizontal="left" vertical="center" wrapText="1"/>
    </xf>
    <xf numFmtId="189" fontId="53" fillId="0" borderId="5">
      <alignment horizontal="center" vertical="center" wrapText="1"/>
    </xf>
    <xf numFmtId="190" fontId="53" fillId="17" borderId="5">
      <alignment horizontal="center" vertical="center" wrapText="1"/>
      <protection locked="0"/>
    </xf>
    <xf numFmtId="0" fontId="4" fillId="19" borderId="0"/>
    <xf numFmtId="172" fontId="54" fillId="22" borderId="8">
      <alignment horizontal="center" vertical="center"/>
    </xf>
    <xf numFmtId="0" fontId="55" fillId="0" borderId="0"/>
    <xf numFmtId="0" fontId="55" fillId="0" borderId="0"/>
    <xf numFmtId="191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72" fontId="8" fillId="23" borderId="6" applyNumberFormat="0" applyFill="0" applyBorder="0" applyProtection="0">
      <alignment vertical="center"/>
      <protection locked="0"/>
    </xf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27" borderId="0" applyNumberFormat="0" applyBorder="0" applyAlignment="0" applyProtection="0"/>
    <xf numFmtId="193" fontId="56" fillId="0" borderId="9">
      <protection locked="0"/>
    </xf>
    <xf numFmtId="0" fontId="57" fillId="7" borderId="10" applyNumberFormat="0" applyAlignment="0" applyProtection="0"/>
    <xf numFmtId="0" fontId="58" fillId="28" borderId="11" applyNumberFormat="0" applyAlignment="0" applyProtection="0"/>
    <xf numFmtId="0" fontId="59" fillId="28" borderId="10" applyNumberFormat="0" applyAlignment="0" applyProtection="0"/>
    <xf numFmtId="0" fontId="60" fillId="0" borderId="12" applyNumberFormat="0" applyFill="0" applyAlignment="0" applyProtection="0"/>
    <xf numFmtId="0" fontId="61" fillId="0" borderId="13" applyNumberFormat="0" applyFill="0" applyAlignment="0" applyProtection="0"/>
    <xf numFmtId="0" fontId="62" fillId="0" borderId="14" applyNumberFormat="0" applyFill="0" applyAlignment="0" applyProtection="0"/>
    <xf numFmtId="0" fontId="62" fillId="0" borderId="0" applyNumberFormat="0" applyFill="0" applyBorder="0" applyAlignment="0" applyProtection="0"/>
    <xf numFmtId="193" fontId="63" fillId="29" borderId="9"/>
    <xf numFmtId="0" fontId="64" fillId="0" borderId="15" applyNumberFormat="0" applyFill="0" applyAlignment="0" applyProtection="0"/>
    <xf numFmtId="0" fontId="65" fillId="30" borderId="16" applyNumberFormat="0" applyAlignment="0" applyProtection="0"/>
    <xf numFmtId="0" fontId="66" fillId="0" borderId="0" applyNumberFormat="0" applyFill="0" applyBorder="0" applyAlignment="0" applyProtection="0"/>
    <xf numFmtId="0" fontId="67" fillId="31" borderId="0" applyNumberFormat="0" applyBorder="0" applyAlignment="0" applyProtection="0"/>
    <xf numFmtId="0" fontId="8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68" fillId="3" borderId="0" applyNumberFormat="0" applyBorder="0" applyAlignment="0" applyProtection="0"/>
    <xf numFmtId="170" fontId="69" fillId="32" borderId="17" applyNumberFormat="0" applyBorder="0" applyAlignment="0">
      <alignment vertical="center"/>
      <protection locked="0"/>
    </xf>
    <xf numFmtId="0" fontId="70" fillId="0" borderId="0" applyNumberFormat="0" applyFill="0" applyBorder="0" applyAlignment="0" applyProtection="0"/>
    <xf numFmtId="0" fontId="1" fillId="33" borderId="18" applyNumberFormat="0" applyFont="0" applyAlignment="0" applyProtection="0"/>
    <xf numFmtId="9" fontId="1" fillId="0" borderId="0" applyFont="0" applyFill="0" applyBorder="0" applyAlignment="0" applyProtection="0"/>
    <xf numFmtId="0" fontId="71" fillId="0" borderId="19" applyNumberFormat="0" applyFill="0" applyAlignment="0" applyProtection="0"/>
    <xf numFmtId="0" fontId="32" fillId="0" borderId="0"/>
    <xf numFmtId="0" fontId="32" fillId="0" borderId="0"/>
    <xf numFmtId="0" fontId="72" fillId="0" borderId="0" applyNumberFormat="0" applyFill="0" applyBorder="0" applyAlignment="0" applyProtection="0"/>
    <xf numFmtId="194" fontId="73" fillId="0" borderId="0" applyFont="0" applyFill="0" applyBorder="0" applyAlignment="0" applyProtection="0"/>
    <xf numFmtId="3" fontId="24" fillId="0" borderId="20" applyFont="0" applyBorder="0">
      <alignment horizontal="right"/>
      <protection locked="0"/>
    </xf>
    <xf numFmtId="195" fontId="73" fillId="0" borderId="0" applyFont="0" applyFill="0" applyBorder="0" applyAlignment="0" applyProtection="0"/>
    <xf numFmtId="166" fontId="1" fillId="0" borderId="0" applyFont="0" applyFill="0" applyBorder="0" applyAlignment="0" applyProtection="0"/>
    <xf numFmtId="196" fontId="74" fillId="34" borderId="21">
      <alignment vertical="center"/>
    </xf>
    <xf numFmtId="0" fontId="75" fillId="4" borderId="0" applyNumberFormat="0" applyBorder="0" applyAlignment="0" applyProtection="0"/>
    <xf numFmtId="177" fontId="33" fillId="0" borderId="0">
      <protection locked="0"/>
    </xf>
    <xf numFmtId="0" fontId="76" fillId="0" borderId="0"/>
    <xf numFmtId="0" fontId="76" fillId="0" borderId="0"/>
    <xf numFmtId="0" fontId="7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78">
    <xf numFmtId="0" fontId="0" fillId="0" borderId="0" xfId="0"/>
    <xf numFmtId="1" fontId="0" fillId="0" borderId="0" xfId="0" applyNumberFormat="1" applyProtection="1"/>
    <xf numFmtId="0" fontId="0" fillId="0" borderId="0" xfId="0" applyProtection="1"/>
    <xf numFmtId="1" fontId="1" fillId="0" borderId="0" xfId="186" applyNumberFormat="1" applyProtection="1"/>
    <xf numFmtId="1" fontId="9" fillId="0" borderId="0" xfId="190" applyNumberFormat="1" applyFont="1" applyFill="1" applyAlignment="1" applyProtection="1">
      <alignment horizontal="left"/>
    </xf>
    <xf numFmtId="0" fontId="1" fillId="0" borderId="0" xfId="186" applyProtection="1"/>
    <xf numFmtId="1" fontId="2" fillId="0" borderId="0" xfId="185" applyNumberFormat="1" applyFill="1" applyProtection="1"/>
    <xf numFmtId="1" fontId="9" fillId="0" borderId="0" xfId="190" applyNumberFormat="1" applyFont="1" applyAlignment="1" applyProtection="1">
      <alignment horizontal="right"/>
    </xf>
    <xf numFmtId="1" fontId="2" fillId="0" borderId="0" xfId="185" applyNumberFormat="1" applyProtection="1"/>
    <xf numFmtId="1" fontId="2" fillId="0" borderId="0" xfId="185" applyNumberFormat="1" applyAlignment="1" applyProtection="1">
      <alignment horizontal="right"/>
    </xf>
    <xf numFmtId="0" fontId="9" fillId="0" borderId="0" xfId="190" applyFont="1"/>
    <xf numFmtId="0" fontId="9" fillId="0" borderId="0" xfId="0" applyFont="1" applyAlignment="1">
      <alignment horizontal="left"/>
    </xf>
    <xf numFmtId="0" fontId="9" fillId="0" borderId="0" xfId="190" applyFont="1" applyFill="1"/>
    <xf numFmtId="0" fontId="11" fillId="0" borderId="0" xfId="190" applyFont="1" applyFill="1" applyBorder="1" applyAlignment="1"/>
    <xf numFmtId="0" fontId="9" fillId="0" borderId="0" xfId="190" applyFont="1" applyFill="1" applyBorder="1"/>
    <xf numFmtId="0" fontId="11" fillId="0" borderId="22" xfId="190" applyFont="1" applyFill="1" applyBorder="1" applyAlignment="1"/>
    <xf numFmtId="0" fontId="11" fillId="0" borderId="0" xfId="190" applyFont="1" applyFill="1" applyAlignment="1">
      <alignment horizontal="left"/>
    </xf>
    <xf numFmtId="0" fontId="9" fillId="0" borderId="6" xfId="19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vertical="center" wrapText="1"/>
    </xf>
    <xf numFmtId="4" fontId="17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9" fillId="0" borderId="0" xfId="190" applyFont="1" applyFill="1" applyBorder="1" applyAlignment="1">
      <alignment horizontal="left" vertical="center"/>
    </xf>
    <xf numFmtId="4" fontId="17" fillId="0" borderId="0" xfId="0" applyNumberFormat="1" applyFont="1" applyFill="1" applyBorder="1" applyAlignment="1">
      <alignment horizontal="center" vertical="center" wrapText="1"/>
    </xf>
    <xf numFmtId="0" fontId="9" fillId="0" borderId="0" xfId="190" applyFont="1" applyFill="1" applyAlignment="1">
      <alignment horizontal="right"/>
    </xf>
    <xf numFmtId="0" fontId="15" fillId="0" borderId="0" xfId="190" applyFont="1" applyFill="1"/>
    <xf numFmtId="0" fontId="15" fillId="0" borderId="0" xfId="190" applyFont="1" applyFill="1" applyAlignment="1">
      <alignment horizontal="right"/>
    </xf>
    <xf numFmtId="0" fontId="5" fillId="0" borderId="0" xfId="186" applyFont="1" applyFill="1" applyBorder="1" applyAlignment="1" applyProtection="1">
      <alignment horizontal="right"/>
      <protection locked="0"/>
    </xf>
    <xf numFmtId="0" fontId="1" fillId="0" borderId="0" xfId="198" applyFont="1"/>
    <xf numFmtId="0" fontId="2" fillId="0" borderId="0" xfId="198" applyFont="1"/>
    <xf numFmtId="0" fontId="20" fillId="0" borderId="0" xfId="0" applyFont="1"/>
    <xf numFmtId="0" fontId="0" fillId="0" borderId="0" xfId="0" applyBorder="1" applyAlignment="1"/>
    <xf numFmtId="0" fontId="0" fillId="0" borderId="0" xfId="0" applyBorder="1" applyAlignment="1">
      <alignment horizontal="right"/>
    </xf>
    <xf numFmtId="0" fontId="13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11" fillId="0" borderId="0" xfId="190" applyFont="1" applyAlignment="1">
      <alignment horizontal="left"/>
    </xf>
    <xf numFmtId="0" fontId="11" fillId="0" borderId="6" xfId="190" applyFont="1" applyBorder="1" applyAlignment="1">
      <alignment horizontal="center" vertical="center" wrapText="1"/>
    </xf>
    <xf numFmtId="0" fontId="11" fillId="0" borderId="0" xfId="190" applyFont="1"/>
    <xf numFmtId="0" fontId="9" fillId="0" borderId="6" xfId="190" applyFont="1" applyFill="1" applyBorder="1" applyAlignment="1">
      <alignment vertical="center"/>
    </xf>
    <xf numFmtId="0" fontId="9" fillId="0" borderId="6" xfId="190" applyFont="1" applyFill="1" applyBorder="1" applyAlignment="1">
      <alignment vertical="center" wrapText="1"/>
    </xf>
    <xf numFmtId="4" fontId="9" fillId="0" borderId="6" xfId="190" applyNumberFormat="1" applyFont="1" applyFill="1" applyBorder="1" applyAlignment="1">
      <alignment horizontal="center" vertical="center" wrapText="1"/>
    </xf>
    <xf numFmtId="4" fontId="9" fillId="0" borderId="6" xfId="189" applyNumberFormat="1" applyFont="1" applyFill="1" applyBorder="1" applyAlignment="1">
      <alignment horizontal="center" vertical="center" wrapText="1"/>
    </xf>
    <xf numFmtId="0" fontId="9" fillId="32" borderId="6" xfId="190" applyFont="1" applyFill="1" applyBorder="1" applyAlignment="1">
      <alignment vertical="center"/>
    </xf>
    <xf numFmtId="0" fontId="9" fillId="32" borderId="6" xfId="190" applyFont="1" applyFill="1" applyBorder="1" applyAlignment="1">
      <alignment vertical="center" wrapText="1"/>
    </xf>
    <xf numFmtId="0" fontId="9" fillId="32" borderId="6" xfId="190" applyFont="1" applyFill="1" applyBorder="1" applyAlignment="1">
      <alignment horizontal="left" vertical="center" wrapText="1"/>
    </xf>
    <xf numFmtId="4" fontId="11" fillId="32" borderId="6" xfId="190" applyNumberFormat="1" applyFont="1" applyFill="1" applyBorder="1" applyAlignment="1">
      <alignment horizontal="center" vertical="center"/>
    </xf>
    <xf numFmtId="0" fontId="9" fillId="32" borderId="0" xfId="190" applyFont="1" applyFill="1"/>
    <xf numFmtId="4" fontId="9" fillId="0" borderId="0" xfId="190" applyNumberFormat="1" applyFont="1"/>
    <xf numFmtId="0" fontId="1" fillId="0" borderId="0" xfId="187" applyFont="1"/>
    <xf numFmtId="0" fontId="7" fillId="0" borderId="0" xfId="187" applyFont="1"/>
    <xf numFmtId="0" fontId="9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5" fillId="0" borderId="6" xfId="190" applyFont="1" applyFill="1" applyBorder="1" applyAlignment="1">
      <alignment horizontal="center" vertical="center" wrapText="1"/>
    </xf>
    <xf numFmtId="0" fontId="9" fillId="0" borderId="0" xfId="190" applyFont="1" applyFill="1" applyAlignment="1">
      <alignment horizontal="left" wrapText="1"/>
    </xf>
    <xf numFmtId="0" fontId="6" fillId="0" borderId="0" xfId="187" applyFont="1"/>
    <xf numFmtId="0" fontId="6" fillId="0" borderId="0" xfId="187" applyFont="1" applyFill="1"/>
    <xf numFmtId="0" fontId="25" fillId="0" borderId="0" xfId="0" applyFont="1"/>
    <xf numFmtId="0" fontId="27" fillId="0" borderId="0" xfId="198" applyFont="1" applyAlignment="1">
      <alignment horizontal="center" vertical="center" wrapText="1"/>
    </xf>
    <xf numFmtId="0" fontId="2" fillId="0" borderId="0" xfId="198" applyFont="1" applyAlignment="1">
      <alignment horizontal="left" vertical="center" wrapText="1"/>
    </xf>
    <xf numFmtId="0" fontId="2" fillId="0" borderId="0" xfId="198" applyFont="1" applyAlignment="1">
      <alignment horizontal="left" wrapText="1"/>
    </xf>
    <xf numFmtId="0" fontId="15" fillId="0" borderId="0" xfId="198" applyFont="1" applyAlignment="1">
      <alignment horizontal="right" vertical="center" wrapText="1"/>
    </xf>
    <xf numFmtId="0" fontId="9" fillId="0" borderId="6" xfId="190" applyFont="1" applyFill="1" applyBorder="1" applyAlignment="1">
      <alignment horizontal="left" vertical="center" wrapText="1"/>
    </xf>
    <xf numFmtId="0" fontId="29" fillId="0" borderId="0" xfId="0" applyFont="1"/>
    <xf numFmtId="0" fontId="77" fillId="0" borderId="0" xfId="188" applyFont="1" applyFill="1"/>
    <xf numFmtId="0" fontId="78" fillId="0" borderId="0" xfId="188" applyFont="1" applyFill="1"/>
    <xf numFmtId="0" fontId="77" fillId="0" borderId="0" xfId="188" applyFont="1" applyFill="1" applyAlignment="1">
      <alignment wrapText="1"/>
    </xf>
    <xf numFmtId="0" fontId="77" fillId="0" borderId="0" xfId="188" applyFont="1" applyFill="1" applyBorder="1"/>
    <xf numFmtId="0" fontId="0" fillId="0" borderId="0" xfId="0" applyBorder="1"/>
    <xf numFmtId="0" fontId="20" fillId="0" borderId="0" xfId="0" applyFont="1" applyFill="1"/>
    <xf numFmtId="1" fontId="9" fillId="0" borderId="0" xfId="190" applyNumberFormat="1" applyFont="1" applyFill="1" applyAlignment="1" applyProtection="1">
      <alignment horizontal="right"/>
    </xf>
    <xf numFmtId="4" fontId="11" fillId="0" borderId="6" xfId="189" applyNumberFormat="1" applyFont="1" applyFill="1" applyBorder="1" applyAlignment="1">
      <alignment horizontal="center" vertical="center" wrapText="1"/>
    </xf>
    <xf numFmtId="0" fontId="8" fillId="0" borderId="6" xfId="198" applyFont="1" applyFill="1" applyBorder="1"/>
    <xf numFmtId="0" fontId="1" fillId="0" borderId="6" xfId="187" applyFont="1" applyBorder="1"/>
    <xf numFmtId="0" fontId="8" fillId="32" borderId="6" xfId="198" applyFont="1" applyFill="1" applyBorder="1"/>
    <xf numFmtId="0" fontId="8" fillId="35" borderId="6" xfId="198" applyFont="1" applyFill="1" applyBorder="1"/>
    <xf numFmtId="0" fontId="1" fillId="35" borderId="6" xfId="187" applyFont="1" applyFill="1" applyBorder="1"/>
    <xf numFmtId="0" fontId="1" fillId="17" borderId="6" xfId="187" applyFont="1" applyFill="1" applyBorder="1"/>
    <xf numFmtId="0" fontId="1" fillId="36" borderId="6" xfId="187" applyFont="1" applyFill="1" applyBorder="1"/>
    <xf numFmtId="0" fontId="1" fillId="0" borderId="0" xfId="198" applyFont="1" applyBorder="1"/>
    <xf numFmtId="0" fontId="8" fillId="0" borderId="0" xfId="198" applyFont="1" applyFill="1" applyBorder="1"/>
    <xf numFmtId="0" fontId="8" fillId="32" borderId="0" xfId="198" applyFont="1" applyFill="1" applyBorder="1"/>
    <xf numFmtId="0" fontId="8" fillId="35" borderId="0" xfId="198" applyFont="1" applyFill="1" applyBorder="1"/>
    <xf numFmtId="0" fontId="1" fillId="0" borderId="0" xfId="187" applyFont="1" applyBorder="1"/>
    <xf numFmtId="0" fontId="1" fillId="35" borderId="0" xfId="187" applyFont="1" applyFill="1" applyBorder="1"/>
    <xf numFmtId="0" fontId="1" fillId="17" borderId="0" xfId="187" applyFont="1" applyFill="1" applyBorder="1"/>
    <xf numFmtId="0" fontId="1" fillId="36" borderId="0" xfId="187" applyFont="1" applyFill="1" applyBorder="1"/>
    <xf numFmtId="1" fontId="82" fillId="0" borderId="0" xfId="185" applyNumberFormat="1" applyFont="1" applyProtection="1"/>
    <xf numFmtId="1" fontId="82" fillId="0" borderId="0" xfId="185" applyNumberFormat="1" applyFont="1" applyFill="1" applyProtection="1"/>
    <xf numFmtId="0" fontId="6" fillId="0" borderId="0" xfId="186" applyFont="1" applyProtection="1"/>
    <xf numFmtId="0" fontId="6" fillId="0" borderId="0" xfId="0" applyFont="1" applyProtection="1"/>
    <xf numFmtId="0" fontId="9" fillId="35" borderId="6" xfId="190" applyFont="1" applyFill="1" applyBorder="1" applyAlignment="1">
      <alignment vertical="center"/>
    </xf>
    <xf numFmtId="0" fontId="9" fillId="35" borderId="0" xfId="190" applyFont="1" applyFill="1"/>
    <xf numFmtId="0" fontId="9" fillId="35" borderId="6" xfId="190" applyFont="1" applyFill="1" applyBorder="1" applyAlignment="1">
      <alignment horizontal="left" vertical="center" wrapText="1"/>
    </xf>
    <xf numFmtId="0" fontId="9" fillId="35" borderId="6" xfId="190" applyFont="1" applyFill="1" applyBorder="1" applyAlignment="1">
      <alignment vertical="center" wrapText="1"/>
    </xf>
    <xf numFmtId="4" fontId="11" fillId="35" borderId="6" xfId="190" applyNumberFormat="1" applyFont="1" applyFill="1" applyBorder="1" applyAlignment="1">
      <alignment horizontal="center" vertical="center"/>
    </xf>
    <xf numFmtId="0" fontId="9" fillId="17" borderId="6" xfId="190" applyFont="1" applyFill="1" applyBorder="1" applyAlignment="1">
      <alignment vertical="center"/>
    </xf>
    <xf numFmtId="0" fontId="9" fillId="17" borderId="0" xfId="190" applyFont="1" applyFill="1"/>
    <xf numFmtId="0" fontId="9" fillId="17" borderId="6" xfId="190" applyFont="1" applyFill="1" applyBorder="1" applyAlignment="1">
      <alignment vertical="center" wrapText="1"/>
    </xf>
    <xf numFmtId="4" fontId="11" fillId="17" borderId="6" xfId="190" applyNumberFormat="1" applyFont="1" applyFill="1" applyBorder="1" applyAlignment="1">
      <alignment horizontal="center" vertical="center"/>
    </xf>
    <xf numFmtId="0" fontId="15" fillId="0" borderId="23" xfId="190" applyFont="1" applyFill="1" applyBorder="1" applyAlignment="1">
      <alignment vertical="center"/>
    </xf>
    <xf numFmtId="0" fontId="9" fillId="0" borderId="24" xfId="190" applyFont="1" applyFill="1" applyBorder="1" applyAlignment="1">
      <alignment vertical="center"/>
    </xf>
    <xf numFmtId="0" fontId="15" fillId="17" borderId="23" xfId="190" applyFont="1" applyFill="1" applyBorder="1" applyAlignment="1">
      <alignment vertical="center"/>
    </xf>
    <xf numFmtId="0" fontId="15" fillId="35" borderId="23" xfId="190" applyFont="1" applyFill="1" applyBorder="1" applyAlignment="1">
      <alignment vertical="center"/>
    </xf>
    <xf numFmtId="0" fontId="15" fillId="32" borderId="23" xfId="190" applyFont="1" applyFill="1" applyBorder="1" applyAlignment="1">
      <alignment vertical="center"/>
    </xf>
    <xf numFmtId="0" fontId="0" fillId="0" borderId="0" xfId="0" applyFill="1" applyBorder="1" applyAlignment="1"/>
    <xf numFmtId="0" fontId="11" fillId="0" borderId="0" xfId="0" applyFont="1" applyBorder="1" applyAlignment="1">
      <alignment vertical="top" wrapText="1"/>
    </xf>
    <xf numFmtId="0" fontId="1" fillId="0" borderId="0" xfId="187" applyFont="1" applyFill="1" applyBorder="1"/>
    <xf numFmtId="0" fontId="11" fillId="0" borderId="0" xfId="190" applyFont="1" applyFill="1"/>
    <xf numFmtId="0" fontId="9" fillId="32" borderId="6" xfId="190" applyFont="1" applyFill="1" applyBorder="1"/>
    <xf numFmtId="0" fontId="9" fillId="35" borderId="6" xfId="190" applyFont="1" applyFill="1" applyBorder="1"/>
    <xf numFmtId="0" fontId="9" fillId="17" borderId="6" xfId="190" applyFont="1" applyFill="1" applyBorder="1"/>
    <xf numFmtId="0" fontId="9" fillId="17" borderId="25" xfId="190" applyFont="1" applyFill="1" applyBorder="1" applyAlignment="1">
      <alignment horizontal="left" vertical="center" wrapText="1"/>
    </xf>
    <xf numFmtId="0" fontId="9" fillId="0" borderId="6" xfId="190" applyFont="1" applyFill="1" applyBorder="1"/>
    <xf numFmtId="0" fontId="77" fillId="0" borderId="0" xfId="188" applyFont="1" applyFill="1" applyAlignment="1">
      <alignment horizontal="centerContinuous" vertical="center"/>
    </xf>
    <xf numFmtId="0" fontId="8" fillId="0" borderId="0" xfId="198" applyFont="1" applyFill="1" applyBorder="1" applyAlignment="1" applyProtection="1">
      <alignment vertical="top" wrapText="1"/>
    </xf>
    <xf numFmtId="0" fontId="78" fillId="0" borderId="0" xfId="188" applyFont="1" applyFill="1" applyBorder="1"/>
    <xf numFmtId="0" fontId="9" fillId="0" borderId="0" xfId="0" applyFont="1" applyBorder="1" applyAlignment="1">
      <alignment vertical="top" wrapText="1"/>
    </xf>
    <xf numFmtId="1" fontId="9" fillId="0" borderId="0" xfId="190" applyNumberFormat="1" applyFont="1" applyAlignment="1" applyProtection="1">
      <alignment horizontal="left"/>
    </xf>
    <xf numFmtId="0" fontId="9" fillId="0" borderId="0" xfId="0" applyFont="1" applyBorder="1" applyAlignment="1">
      <alignment horizontal="left" vertical="top" wrapText="1"/>
    </xf>
    <xf numFmtId="0" fontId="18" fillId="0" borderId="6" xfId="186" applyFont="1" applyBorder="1" applyAlignment="1" applyProtection="1">
      <alignment horizontal="center" vertical="center" wrapText="1"/>
    </xf>
    <xf numFmtId="0" fontId="18" fillId="0" borderId="6" xfId="186" applyFont="1" applyFill="1" applyBorder="1" applyAlignment="1" applyProtection="1">
      <alignment horizontal="center" vertical="center" wrapText="1"/>
    </xf>
    <xf numFmtId="0" fontId="18" fillId="0" borderId="6" xfId="186" applyFont="1" applyBorder="1" applyAlignment="1" applyProtection="1">
      <alignment horizontal="left" vertical="center" wrapText="1"/>
    </xf>
    <xf numFmtId="0" fontId="18" fillId="32" borderId="6" xfId="186" applyFont="1" applyFill="1" applyBorder="1" applyAlignment="1" applyProtection="1">
      <alignment horizontal="center" vertical="center" wrapText="1"/>
      <protection locked="0"/>
    </xf>
    <xf numFmtId="14" fontId="18" fillId="32" borderId="6" xfId="186" applyNumberFormat="1" applyFont="1" applyFill="1" applyBorder="1" applyAlignment="1" applyProtection="1">
      <alignment vertical="center" wrapText="1"/>
      <protection locked="0"/>
    </xf>
    <xf numFmtId="3" fontId="19" fillId="32" borderId="6" xfId="186" applyNumberFormat="1" applyFont="1" applyFill="1" applyBorder="1" applyAlignment="1" applyProtection="1">
      <alignment horizontal="center" vertical="center" wrapText="1"/>
      <protection locked="0"/>
    </xf>
    <xf numFmtId="16" fontId="19" fillId="0" borderId="6" xfId="186" applyNumberFormat="1" applyFont="1" applyFill="1" applyBorder="1" applyAlignment="1" applyProtection="1">
      <alignment horizontal="center" vertical="center" wrapText="1"/>
      <protection locked="0"/>
    </xf>
    <xf numFmtId="1" fontId="81" fillId="0" borderId="6" xfId="186" applyNumberFormat="1" applyFont="1" applyFill="1" applyBorder="1" applyAlignment="1">
      <alignment horizontal="left" vertical="center" wrapText="1"/>
    </xf>
    <xf numFmtId="3" fontId="19" fillId="0" borderId="6" xfId="186" applyNumberFormat="1" applyFont="1" applyFill="1" applyBorder="1" applyAlignment="1" applyProtection="1">
      <alignment horizontal="center" vertical="center" wrapText="1"/>
      <protection locked="0"/>
    </xf>
    <xf numFmtId="14" fontId="18" fillId="32" borderId="6" xfId="186" applyNumberFormat="1" applyFont="1" applyFill="1" applyBorder="1" applyAlignment="1" applyProtection="1">
      <alignment horizontal="left" vertical="center" wrapText="1"/>
      <protection locked="0"/>
    </xf>
    <xf numFmtId="3" fontId="18" fillId="32" borderId="6" xfId="186" applyNumberFormat="1" applyFont="1" applyFill="1" applyBorder="1" applyAlignment="1" applyProtection="1">
      <alignment horizontal="center" vertical="center" wrapText="1"/>
      <protection locked="0"/>
    </xf>
    <xf numFmtId="0" fontId="18" fillId="35" borderId="6" xfId="186" applyFont="1" applyFill="1" applyBorder="1" applyAlignment="1" applyProtection="1">
      <alignment horizontal="center" vertical="center" wrapText="1"/>
      <protection locked="0"/>
    </xf>
    <xf numFmtId="0" fontId="18" fillId="35" borderId="6" xfId="186" applyFont="1" applyFill="1" applyBorder="1" applyAlignment="1" applyProtection="1">
      <alignment horizontal="left" vertical="center" wrapText="1"/>
      <protection locked="0"/>
    </xf>
    <xf numFmtId="3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186" applyFont="1" applyFill="1" applyBorder="1" applyAlignment="1" applyProtection="1">
      <alignment horizontal="center" vertical="center" wrapText="1"/>
      <protection locked="0"/>
    </xf>
    <xf numFmtId="3" fontId="80" fillId="0" borderId="6" xfId="186" applyNumberFormat="1" applyFont="1" applyFill="1" applyBorder="1" applyAlignment="1" applyProtection="1">
      <alignment horizontal="center" vertical="center" wrapText="1"/>
      <protection locked="0"/>
    </xf>
    <xf numFmtId="0" fontId="19" fillId="35" borderId="6" xfId="187" applyFont="1" applyFill="1" applyBorder="1" applyAlignment="1">
      <alignment horizontal="center" vertical="center" wrapText="1"/>
    </xf>
    <xf numFmtId="14" fontId="18" fillId="35" borderId="6" xfId="186" applyNumberFormat="1" applyFont="1" applyFill="1" applyBorder="1" applyAlignment="1" applyProtection="1">
      <alignment horizontal="left" vertical="center" wrapText="1"/>
      <protection locked="0"/>
    </xf>
    <xf numFmtId="0" fontId="18" fillId="17" borderId="6" xfId="186" applyFont="1" applyFill="1" applyBorder="1" applyAlignment="1">
      <alignment horizontal="center" vertical="center" wrapText="1"/>
    </xf>
    <xf numFmtId="14" fontId="18" fillId="17" borderId="6" xfId="186" applyNumberFormat="1" applyFont="1" applyFill="1" applyBorder="1" applyAlignment="1">
      <alignment vertical="center" wrapText="1"/>
    </xf>
    <xf numFmtId="3" fontId="18" fillId="17" borderId="6" xfId="186" applyNumberFormat="1" applyFont="1" applyFill="1" applyBorder="1" applyAlignment="1">
      <alignment horizontal="center" vertical="center" wrapText="1"/>
    </xf>
    <xf numFmtId="0" fontId="19" fillId="0" borderId="6" xfId="186" applyFont="1" applyFill="1" applyBorder="1" applyAlignment="1">
      <alignment horizontal="center" vertical="center" wrapText="1"/>
    </xf>
    <xf numFmtId="14" fontId="18" fillId="17" borderId="6" xfId="186" applyNumberFormat="1" applyFont="1" applyFill="1" applyBorder="1" applyAlignment="1" applyProtection="1">
      <alignment horizontal="left" vertical="center" wrapText="1"/>
      <protection locked="0"/>
    </xf>
    <xf numFmtId="0" fontId="79" fillId="0" borderId="6" xfId="198" applyFont="1" applyFill="1" applyBorder="1" applyAlignment="1">
      <alignment horizontal="center" vertical="center" wrapText="1"/>
    </xf>
    <xf numFmtId="0" fontId="79" fillId="32" borderId="6" xfId="198" applyFont="1" applyFill="1" applyBorder="1" applyAlignment="1">
      <alignment horizontal="center" vertical="center" wrapText="1"/>
    </xf>
    <xf numFmtId="0" fontId="80" fillId="32" borderId="6" xfId="198" applyFont="1" applyFill="1" applyBorder="1" applyAlignment="1">
      <alignment horizontal="center" vertical="center"/>
    </xf>
    <xf numFmtId="0" fontId="79" fillId="35" borderId="6" xfId="198" applyFont="1" applyFill="1" applyBorder="1" applyAlignment="1">
      <alignment horizontal="center" vertical="center" wrapText="1"/>
    </xf>
    <xf numFmtId="0" fontId="19" fillId="35" borderId="6" xfId="187" applyFont="1" applyFill="1" applyBorder="1" applyAlignment="1">
      <alignment horizontal="center"/>
    </xf>
    <xf numFmtId="0" fontId="19" fillId="17" borderId="6" xfId="187" applyFont="1" applyFill="1" applyBorder="1" applyAlignment="1">
      <alignment horizontal="center"/>
    </xf>
    <xf numFmtId="0" fontId="19" fillId="0" borderId="6" xfId="187" applyFont="1" applyBorder="1" applyAlignment="1">
      <alignment horizontal="center"/>
    </xf>
    <xf numFmtId="14" fontId="20" fillId="0" borderId="6" xfId="186" applyNumberFormat="1" applyFont="1" applyFill="1" applyBorder="1" applyAlignment="1" applyProtection="1">
      <alignment horizontal="center" vertical="center" wrapText="1"/>
      <protection locked="0"/>
    </xf>
    <xf numFmtId="0" fontId="11" fillId="0" borderId="6" xfId="188" applyFont="1" applyFill="1" applyBorder="1" applyAlignment="1">
      <alignment horizontal="center" vertical="center" wrapText="1"/>
    </xf>
    <xf numFmtId="0" fontId="11" fillId="0" borderId="6" xfId="188" applyFont="1" applyFill="1" applyBorder="1" applyAlignment="1">
      <alignment horizontal="center" vertical="center"/>
    </xf>
    <xf numFmtId="0" fontId="30" fillId="0" borderId="6" xfId="198" applyFont="1" applyFill="1" applyBorder="1" applyAlignment="1" applyProtection="1">
      <alignment vertical="top" wrapText="1"/>
    </xf>
    <xf numFmtId="0" fontId="11" fillId="0" borderId="6" xfId="188" applyFont="1" applyFill="1" applyBorder="1" applyAlignment="1">
      <alignment horizontal="left"/>
    </xf>
    <xf numFmtId="0" fontId="11" fillId="0" borderId="6" xfId="188" applyFont="1" applyFill="1" applyBorder="1" applyAlignment="1">
      <alignment horizontal="left" vertical="center"/>
    </xf>
    <xf numFmtId="0" fontId="84" fillId="0" borderId="0" xfId="187" applyFont="1"/>
    <xf numFmtId="0" fontId="9" fillId="0" borderId="6" xfId="190" applyFont="1" applyFill="1" applyBorder="1" applyAlignment="1">
      <alignment horizontal="center" vertical="center" wrapText="1"/>
    </xf>
    <xf numFmtId="0" fontId="21" fillId="32" borderId="6" xfId="0" applyFont="1" applyFill="1" applyBorder="1" applyAlignment="1">
      <alignment horizontal="center" vertical="center" wrapText="1"/>
    </xf>
    <xf numFmtId="9" fontId="9" fillId="0" borderId="0" xfId="196" applyFont="1" applyFill="1" applyAlignment="1" applyProtection="1">
      <alignment horizontal="left"/>
    </xf>
    <xf numFmtId="9" fontId="11" fillId="0" borderId="0" xfId="196" applyFont="1" applyFill="1" applyAlignment="1" applyProtection="1">
      <alignment horizontal="center"/>
    </xf>
    <xf numFmtId="9" fontId="9" fillId="0" borderId="0" xfId="196" applyFont="1" applyFill="1" applyAlignment="1" applyProtection="1">
      <alignment horizontal="center"/>
    </xf>
    <xf numFmtId="0" fontId="15" fillId="0" borderId="0" xfId="190" applyFont="1" applyFill="1" applyAlignment="1">
      <alignment horizontal="center"/>
    </xf>
    <xf numFmtId="0" fontId="9" fillId="0" borderId="0" xfId="190" applyFont="1" applyFill="1" applyAlignment="1">
      <alignment horizontal="center"/>
    </xf>
    <xf numFmtId="0" fontId="12" fillId="0" borderId="6" xfId="198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26" fillId="17" borderId="6" xfId="198" applyFont="1" applyFill="1" applyBorder="1" applyAlignment="1">
      <alignment horizontal="center" vertical="center" wrapText="1"/>
    </xf>
    <xf numFmtId="0" fontId="30" fillId="37" borderId="6" xfId="198" applyFont="1" applyFill="1" applyBorder="1" applyAlignment="1" applyProtection="1">
      <alignment vertical="top" wrapText="1"/>
    </xf>
    <xf numFmtId="0" fontId="11" fillId="37" borderId="6" xfId="188" applyFont="1" applyFill="1" applyBorder="1" applyAlignment="1">
      <alignment horizontal="center" vertical="center" wrapText="1"/>
    </xf>
    <xf numFmtId="49" fontId="30" fillId="0" borderId="6" xfId="191" applyNumberFormat="1" applyFont="1" applyFill="1" applyBorder="1" applyAlignment="1" applyProtection="1">
      <alignment horizontal="center" vertical="top" wrapText="1"/>
    </xf>
    <xf numFmtId="0" fontId="87" fillId="0" borderId="0" xfId="190" applyFont="1" applyAlignment="1">
      <alignment horizontal="center"/>
    </xf>
    <xf numFmtId="0" fontId="9" fillId="0" borderId="26" xfId="190" applyFont="1" applyFill="1" applyBorder="1" applyAlignment="1">
      <alignment horizontal="center" vertical="center" wrapText="1"/>
    </xf>
    <xf numFmtId="0" fontId="83" fillId="0" borderId="6" xfId="19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55" fillId="0" borderId="6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vertical="center" wrapText="1"/>
    </xf>
    <xf numFmtId="4" fontId="55" fillId="0" borderId="6" xfId="0" applyNumberFormat="1" applyFont="1" applyFill="1" applyBorder="1" applyAlignment="1">
      <alignment horizontal="center" vertical="center" wrapText="1"/>
    </xf>
    <xf numFmtId="0" fontId="11" fillId="0" borderId="24" xfId="190" applyFont="1" applyFill="1" applyBorder="1" applyAlignment="1">
      <alignment horizontal="left" vertical="center"/>
    </xf>
    <xf numFmtId="3" fontId="81" fillId="0" borderId="6" xfId="186" applyNumberFormat="1" applyFont="1" applyFill="1" applyBorder="1" applyAlignment="1">
      <alignment horizontal="center" vertical="center" wrapText="1"/>
    </xf>
    <xf numFmtId="3" fontId="18" fillId="35" borderId="6" xfId="186" applyNumberFormat="1" applyFont="1" applyFill="1" applyBorder="1" applyAlignment="1" applyProtection="1">
      <alignment horizontal="center" vertical="center" wrapText="1"/>
      <protection locked="0"/>
    </xf>
    <xf numFmtId="3" fontId="79" fillId="0" borderId="6" xfId="198" applyNumberFormat="1" applyFont="1" applyFill="1" applyBorder="1" applyAlignment="1">
      <alignment horizontal="center" vertical="center"/>
    </xf>
    <xf numFmtId="3" fontId="79" fillId="32" borderId="6" xfId="198" applyNumberFormat="1" applyFont="1" applyFill="1" applyBorder="1" applyAlignment="1">
      <alignment horizontal="center" vertical="center"/>
    </xf>
    <xf numFmtId="3" fontId="79" fillId="32" borderId="6" xfId="198" applyNumberFormat="1" applyFont="1" applyFill="1" applyBorder="1" applyAlignment="1">
      <alignment horizontal="center" vertical="center" wrapText="1"/>
    </xf>
    <xf numFmtId="3" fontId="79" fillId="32" borderId="6" xfId="198" applyNumberFormat="1" applyFont="1" applyFill="1" applyBorder="1" applyAlignment="1">
      <alignment horizontal="center" wrapText="1"/>
    </xf>
    <xf numFmtId="3" fontId="79" fillId="0" borderId="6" xfId="198" applyNumberFormat="1" applyFont="1" applyFill="1" applyBorder="1" applyAlignment="1">
      <alignment horizontal="center" wrapText="1"/>
    </xf>
    <xf numFmtId="3" fontId="79" fillId="35" borderId="6" xfId="198" applyNumberFormat="1" applyFont="1" applyFill="1" applyBorder="1" applyAlignment="1">
      <alignment horizontal="center" vertical="center" wrapText="1"/>
    </xf>
    <xf numFmtId="3" fontId="79" fillId="35" borderId="6" xfId="198" applyNumberFormat="1" applyFont="1" applyFill="1" applyBorder="1" applyAlignment="1">
      <alignment horizontal="center" wrapText="1"/>
    </xf>
    <xf numFmtId="3" fontId="19" fillId="17" borderId="6" xfId="187" applyNumberFormat="1" applyFont="1" applyFill="1" applyBorder="1" applyAlignment="1">
      <alignment horizontal="center"/>
    </xf>
    <xf numFmtId="3" fontId="19" fillId="0" borderId="6" xfId="187" applyNumberFormat="1" applyFont="1" applyBorder="1" applyAlignment="1">
      <alignment horizontal="center"/>
    </xf>
    <xf numFmtId="3" fontId="86" fillId="0" borderId="6" xfId="185" applyNumberFormat="1" applyFont="1" applyBorder="1" applyAlignment="1" applyProtection="1">
      <alignment horizontal="center"/>
    </xf>
    <xf numFmtId="3" fontId="19" fillId="0" borderId="6" xfId="0" applyNumberFormat="1" applyFont="1" applyBorder="1" applyAlignment="1" applyProtection="1">
      <alignment horizontal="center"/>
    </xf>
    <xf numFmtId="3" fontId="18" fillId="35" borderId="6" xfId="187" applyNumberFormat="1" applyFont="1" applyFill="1" applyBorder="1" applyAlignment="1">
      <alignment horizontal="center"/>
    </xf>
    <xf numFmtId="3" fontId="18" fillId="17" borderId="6" xfId="187" applyNumberFormat="1" applyFont="1" applyFill="1" applyBorder="1" applyAlignment="1">
      <alignment horizontal="center"/>
    </xf>
    <xf numFmtId="3" fontId="18" fillId="36" borderId="6" xfId="187" applyNumberFormat="1" applyFont="1" applyFill="1" applyBorder="1" applyAlignment="1">
      <alignment horizontal="center"/>
    </xf>
    <xf numFmtId="0" fontId="19" fillId="38" borderId="0" xfId="0" applyNumberFormat="1" applyFont="1" applyFill="1" applyAlignment="1">
      <alignment horizontal="left" vertical="center"/>
    </xf>
    <xf numFmtId="0" fontId="19" fillId="0" borderId="0" xfId="0" applyNumberFormat="1" applyFont="1" applyAlignment="1">
      <alignment horizontal="left" vertical="center"/>
    </xf>
    <xf numFmtId="0" fontId="31" fillId="37" borderId="6" xfId="0" applyNumberFormat="1" applyFont="1" applyFill="1" applyBorder="1" applyAlignment="1">
      <alignment horizontal="center" vertical="center" wrapText="1"/>
    </xf>
    <xf numFmtId="0" fontId="79" fillId="37" borderId="6" xfId="0" applyNumberFormat="1" applyFont="1" applyFill="1" applyBorder="1" applyAlignment="1">
      <alignment horizontal="center" vertical="center"/>
    </xf>
    <xf numFmtId="0" fontId="79" fillId="37" borderId="6" xfId="0" applyNumberFormat="1" applyFont="1" applyFill="1" applyBorder="1" applyAlignment="1">
      <alignment horizontal="center" vertical="center" wrapText="1"/>
    </xf>
    <xf numFmtId="0" fontId="79" fillId="37" borderId="6" xfId="0" applyNumberFormat="1" applyFont="1" applyFill="1" applyBorder="1" applyAlignment="1">
      <alignment horizontal="center" vertical="top" wrapText="1"/>
    </xf>
    <xf numFmtId="0" fontId="90" fillId="0" borderId="6" xfId="0" applyFont="1" applyFill="1" applyBorder="1" applyAlignment="1"/>
    <xf numFmtId="0" fontId="90" fillId="0" borderId="6" xfId="0" applyFont="1" applyFill="1" applyBorder="1" applyAlignment="1">
      <alignment horizontal="center"/>
    </xf>
    <xf numFmtId="197" fontId="80" fillId="0" borderId="6" xfId="204" applyNumberFormat="1" applyFont="1" applyFill="1" applyBorder="1" applyAlignment="1">
      <alignment horizontal="center" vertical="center"/>
    </xf>
    <xf numFmtId="0" fontId="91" fillId="0" borderId="6" xfId="0" applyNumberFormat="1" applyFont="1" applyFill="1" applyBorder="1" applyAlignment="1">
      <alignment horizontal="center" vertical="center"/>
    </xf>
    <xf numFmtId="0" fontId="80" fillId="0" borderId="6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Alignment="1">
      <alignment horizontal="left" vertical="center"/>
    </xf>
    <xf numFmtId="0" fontId="80" fillId="32" borderId="6" xfId="0" applyNumberFormat="1" applyFont="1" applyFill="1" applyBorder="1" applyAlignment="1" applyProtection="1">
      <alignment horizontal="center" vertical="center" wrapText="1"/>
      <protection locked="0"/>
    </xf>
    <xf numFmtId="197" fontId="80" fillId="32" borderId="6" xfId="204" applyNumberFormat="1" applyFont="1" applyFill="1" applyBorder="1" applyAlignment="1">
      <alignment horizontal="center" vertical="center"/>
    </xf>
    <xf numFmtId="0" fontId="80" fillId="32" borderId="6" xfId="0" applyNumberFormat="1" applyFont="1" applyFill="1" applyBorder="1" applyAlignment="1">
      <alignment horizontal="left" vertical="center" wrapText="1"/>
    </xf>
    <xf numFmtId="0" fontId="91" fillId="0" borderId="6" xfId="0" applyNumberFormat="1" applyFont="1" applyFill="1" applyBorder="1" applyAlignment="1">
      <alignment horizontal="center" vertical="center" wrapText="1"/>
    </xf>
    <xf numFmtId="0" fontId="91" fillId="0" borderId="6" xfId="0" applyNumberFormat="1" applyFont="1" applyFill="1" applyBorder="1" applyAlignment="1">
      <alignment horizontal="left" vertical="center" wrapText="1"/>
    </xf>
    <xf numFmtId="0" fontId="31" fillId="32" borderId="6" xfId="0" applyNumberFormat="1" applyFont="1" applyFill="1" applyBorder="1" applyAlignment="1" applyProtection="1">
      <alignment vertical="center" wrapText="1"/>
      <protection locked="0"/>
    </xf>
    <xf numFmtId="0" fontId="79" fillId="32" borderId="6" xfId="0" applyNumberFormat="1" applyFont="1" applyFill="1" applyBorder="1" applyAlignment="1" applyProtection="1">
      <alignment horizontal="center" vertical="center" wrapText="1"/>
      <protection locked="0"/>
    </xf>
    <xf numFmtId="197" fontId="79" fillId="32" borderId="6" xfId="204" applyNumberFormat="1" applyFont="1" applyFill="1" applyBorder="1" applyAlignment="1">
      <alignment horizontal="center" vertical="center"/>
    </xf>
    <xf numFmtId="0" fontId="18" fillId="32" borderId="6" xfId="0" applyNumberFormat="1" applyFont="1" applyFill="1" applyBorder="1" applyAlignment="1">
      <alignment horizontal="left" vertical="center"/>
    </xf>
    <xf numFmtId="0" fontId="84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left" vertical="center" wrapText="1"/>
    </xf>
    <xf numFmtId="0" fontId="81" fillId="0" borderId="0" xfId="0" applyNumberFormat="1" applyFont="1" applyAlignment="1">
      <alignment horizontal="left" vertical="center"/>
    </xf>
    <xf numFmtId="14" fontId="81" fillId="0" borderId="0" xfId="0" applyNumberFormat="1" applyFont="1" applyAlignment="1">
      <alignment horizontal="left" vertical="center"/>
    </xf>
    <xf numFmtId="14" fontId="19" fillId="0" borderId="0" xfId="0" applyNumberFormat="1" applyFont="1" applyAlignment="1">
      <alignment horizontal="left" vertical="center"/>
    </xf>
    <xf numFmtId="0" fontId="10" fillId="32" borderId="0" xfId="187" applyFont="1" applyFill="1"/>
    <xf numFmtId="3" fontId="19" fillId="0" borderId="6" xfId="186" applyNumberFormat="1" applyFont="1" applyBorder="1" applyAlignment="1" applyProtection="1">
      <alignment horizontal="center" vertical="center" wrapText="1"/>
    </xf>
    <xf numFmtId="0" fontId="10" fillId="0" borderId="0" xfId="187" applyFont="1"/>
    <xf numFmtId="0" fontId="19" fillId="32" borderId="6" xfId="186" applyFont="1" applyFill="1" applyBorder="1" applyAlignment="1" applyProtection="1">
      <alignment horizontal="right" vertical="center" wrapText="1"/>
      <protection locked="0"/>
    </xf>
    <xf numFmtId="3" fontId="19" fillId="35" borderId="6" xfId="186" applyNumberFormat="1" applyFont="1" applyFill="1" applyBorder="1" applyAlignment="1" applyProtection="1">
      <alignment horizontal="center" vertical="center" wrapText="1"/>
      <protection locked="0"/>
    </xf>
    <xf numFmtId="0" fontId="10" fillId="35" borderId="0" xfId="187" applyFont="1" applyFill="1"/>
    <xf numFmtId="0" fontId="10" fillId="0" borderId="0" xfId="187" applyFont="1" applyFill="1"/>
    <xf numFmtId="0" fontId="10" fillId="17" borderId="0" xfId="187" applyFont="1" applyFill="1"/>
    <xf numFmtId="0" fontId="19" fillId="17" borderId="6" xfId="186" applyFont="1" applyFill="1" applyBorder="1" applyAlignment="1" applyProtection="1">
      <alignment horizontal="right" vertical="center" wrapText="1"/>
      <protection locked="0"/>
    </xf>
    <xf numFmtId="3" fontId="19" fillId="17" borderId="6" xfId="186" applyNumberFormat="1" applyFont="1" applyFill="1" applyBorder="1" applyAlignment="1" applyProtection="1">
      <alignment horizontal="center" vertical="center" wrapText="1"/>
      <protection locked="0"/>
    </xf>
    <xf numFmtId="0" fontId="5" fillId="32" borderId="0" xfId="187" applyFont="1" applyFill="1"/>
    <xf numFmtId="3" fontId="79" fillId="35" borderId="6" xfId="186" applyNumberFormat="1" applyFont="1" applyFill="1" applyBorder="1" applyAlignment="1" applyProtection="1">
      <alignment horizontal="center" vertical="center" wrapText="1"/>
      <protection locked="0"/>
    </xf>
    <xf numFmtId="0" fontId="5" fillId="35" borderId="0" xfId="187" applyFont="1" applyFill="1"/>
    <xf numFmtId="0" fontId="5" fillId="17" borderId="0" xfId="187" applyFont="1" applyFill="1"/>
    <xf numFmtId="0" fontId="11" fillId="37" borderId="26" xfId="188" applyFont="1" applyFill="1" applyBorder="1" applyAlignment="1">
      <alignment horizontal="center" vertical="center" wrapText="1"/>
    </xf>
    <xf numFmtId="0" fontId="11" fillId="0" borderId="26" xfId="188" applyFont="1" applyFill="1" applyBorder="1" applyAlignment="1">
      <alignment horizontal="center" vertical="center" wrapText="1"/>
    </xf>
    <xf numFmtId="173" fontId="31" fillId="19" borderId="6" xfId="191" applyNumberFormat="1" applyFont="1" applyFill="1" applyBorder="1" applyAlignment="1" applyProtection="1">
      <alignment vertical="top" wrapText="1"/>
    </xf>
    <xf numFmtId="0" fontId="92" fillId="19" borderId="6" xfId="188" applyFont="1" applyFill="1" applyBorder="1" applyAlignment="1">
      <alignment vertical="center" wrapText="1"/>
    </xf>
    <xf numFmtId="173" fontId="31" fillId="19" borderId="6" xfId="191" applyNumberFormat="1" applyFont="1" applyFill="1" applyBorder="1" applyAlignment="1" applyProtection="1">
      <alignment horizontal="center" vertical="center" wrapText="1"/>
    </xf>
    <xf numFmtId="173" fontId="31" fillId="32" borderId="6" xfId="191" applyNumberFormat="1" applyFont="1" applyFill="1" applyBorder="1" applyAlignment="1" applyProtection="1">
      <alignment vertical="top" wrapText="1"/>
    </xf>
    <xf numFmtId="0" fontId="11" fillId="32" borderId="6" xfId="188" applyFont="1" applyFill="1" applyBorder="1" applyAlignment="1">
      <alignment horizontal="center" vertical="center" wrapText="1"/>
    </xf>
    <xf numFmtId="173" fontId="31" fillId="32" borderId="6" xfId="191" applyNumberFormat="1" applyFont="1" applyFill="1" applyBorder="1" applyAlignment="1" applyProtection="1">
      <alignment horizontal="center" vertical="center" wrapText="1"/>
    </xf>
    <xf numFmtId="0" fontId="78" fillId="32" borderId="0" xfId="188" applyFont="1" applyFill="1"/>
    <xf numFmtId="0" fontId="30" fillId="37" borderId="6" xfId="198" applyFont="1" applyFill="1" applyBorder="1" applyAlignment="1" applyProtection="1">
      <alignment horizontal="center" vertical="center" wrapText="1"/>
    </xf>
    <xf numFmtId="173" fontId="31" fillId="35" borderId="6" xfId="191" applyNumberFormat="1" applyFont="1" applyFill="1" applyBorder="1" applyAlignment="1" applyProtection="1">
      <alignment vertical="top" wrapText="1"/>
    </xf>
    <xf numFmtId="0" fontId="11" fillId="35" borderId="6" xfId="188" applyFont="1" applyFill="1" applyBorder="1" applyAlignment="1">
      <alignment horizontal="center" vertical="center" wrapText="1"/>
    </xf>
    <xf numFmtId="173" fontId="31" fillId="35" borderId="6" xfId="191" applyNumberFormat="1" applyFont="1" applyFill="1" applyBorder="1" applyAlignment="1" applyProtection="1">
      <alignment horizontal="center" vertical="center" wrapText="1"/>
    </xf>
    <xf numFmtId="0" fontId="78" fillId="35" borderId="0" xfId="188" applyFont="1" applyFill="1"/>
    <xf numFmtId="173" fontId="31" fillId="39" borderId="6" xfId="191" applyNumberFormat="1" applyFont="1" applyFill="1" applyBorder="1" applyAlignment="1" applyProtection="1">
      <alignment vertical="top" wrapText="1"/>
    </xf>
    <xf numFmtId="0" fontId="11" fillId="39" borderId="6" xfId="188" applyFont="1" applyFill="1" applyBorder="1" applyAlignment="1">
      <alignment horizontal="center" vertical="center" wrapText="1"/>
    </xf>
    <xf numFmtId="173" fontId="31" fillId="39" borderId="6" xfId="191" applyNumberFormat="1" applyFont="1" applyFill="1" applyBorder="1" applyAlignment="1" applyProtection="1">
      <alignment horizontal="center" vertical="center" wrapText="1"/>
    </xf>
    <xf numFmtId="0" fontId="78" fillId="39" borderId="0" xfId="188" applyFont="1" applyFill="1"/>
    <xf numFmtId="1" fontId="10" fillId="0" borderId="0" xfId="186" applyNumberFormat="1" applyFont="1" applyProtection="1"/>
    <xf numFmtId="0" fontId="19" fillId="29" borderId="6" xfId="187" applyFont="1" applyFill="1" applyBorder="1"/>
    <xf numFmtId="0" fontId="80" fillId="29" borderId="6" xfId="198" applyFont="1" applyFill="1" applyBorder="1" applyAlignment="1">
      <alignment horizontal="center" vertical="center"/>
    </xf>
    <xf numFmtId="14" fontId="18" fillId="29" borderId="6" xfId="186" applyNumberFormat="1" applyFont="1" applyFill="1" applyBorder="1" applyAlignment="1" applyProtection="1">
      <alignment horizontal="left" vertical="center" wrapText="1"/>
      <protection locked="0"/>
    </xf>
    <xf numFmtId="3" fontId="79" fillId="29" borderId="6" xfId="198" applyNumberFormat="1" applyFont="1" applyFill="1" applyBorder="1" applyAlignment="1">
      <alignment horizontal="center" vertical="center"/>
    </xf>
    <xf numFmtId="0" fontId="19" fillId="0" borderId="6" xfId="186" applyFont="1" applyFill="1" applyBorder="1" applyAlignment="1" applyProtection="1">
      <alignment horizontal="right" vertical="center" wrapText="1"/>
      <protection locked="0"/>
    </xf>
    <xf numFmtId="0" fontId="18" fillId="0" borderId="6" xfId="186" applyFont="1" applyFill="1" applyBorder="1" applyAlignment="1" applyProtection="1">
      <alignment horizontal="left" vertical="center" wrapText="1"/>
    </xf>
    <xf numFmtId="0" fontId="19" fillId="29" borderId="6" xfId="186" applyFont="1" applyFill="1" applyBorder="1" applyAlignment="1" applyProtection="1">
      <alignment horizontal="right" vertical="center" wrapText="1"/>
      <protection locked="0"/>
    </xf>
    <xf numFmtId="3" fontId="19" fillId="29" borderId="6" xfId="186" applyNumberFormat="1" applyFont="1" applyFill="1" applyBorder="1" applyAlignment="1" applyProtection="1">
      <alignment horizontal="center" vertical="center" wrapText="1"/>
      <protection locked="0"/>
    </xf>
    <xf numFmtId="3" fontId="19" fillId="29" borderId="6" xfId="186" applyNumberFormat="1" applyFont="1" applyFill="1" applyBorder="1" applyAlignment="1" applyProtection="1">
      <alignment vertical="center"/>
      <protection locked="0"/>
    </xf>
    <xf numFmtId="3" fontId="19" fillId="0" borderId="6" xfId="186" applyNumberFormat="1" applyFont="1" applyFill="1" applyBorder="1" applyAlignment="1" applyProtection="1">
      <alignment vertical="center"/>
      <protection locked="0"/>
    </xf>
    <xf numFmtId="0" fontId="12" fillId="0" borderId="6" xfId="187" applyFont="1" applyFill="1" applyBorder="1" applyAlignment="1">
      <alignment horizontal="center" vertical="center" wrapText="1"/>
    </xf>
    <xf numFmtId="0" fontId="12" fillId="0" borderId="6" xfId="187" applyFont="1" applyFill="1" applyBorder="1" applyAlignment="1">
      <alignment horizontal="left" vertical="center" wrapText="1"/>
    </xf>
    <xf numFmtId="0" fontId="12" fillId="0" borderId="6" xfId="198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164" fontId="80" fillId="0" borderId="0" xfId="0" applyNumberFormat="1" applyFont="1" applyFill="1" applyBorder="1" applyAlignment="1">
      <alignment horizontal="left"/>
    </xf>
    <xf numFmtId="164" fontId="80" fillId="0" borderId="0" xfId="0" applyNumberFormat="1" applyFont="1" applyFill="1" applyBorder="1"/>
    <xf numFmtId="164" fontId="80" fillId="0" borderId="0" xfId="0" applyNumberFormat="1" applyFont="1" applyFill="1" applyBorder="1" applyAlignment="1">
      <alignment horizontal="center"/>
    </xf>
    <xf numFmtId="164" fontId="80" fillId="0" borderId="0" xfId="0" applyNumberFormat="1" applyFont="1" applyBorder="1"/>
    <xf numFmtId="164" fontId="93" fillId="0" borderId="0" xfId="198" applyNumberFormat="1" applyFont="1" applyFill="1" applyBorder="1" applyAlignment="1"/>
    <xf numFmtId="164" fontId="79" fillId="0" borderId="0" xfId="186" applyNumberFormat="1" applyFont="1" applyFill="1" applyBorder="1" applyProtection="1">
      <protection locked="0"/>
    </xf>
    <xf numFmtId="164" fontId="91" fillId="0" borderId="0" xfId="186" applyNumberFormat="1" applyFont="1" applyFill="1" applyBorder="1" applyProtection="1">
      <protection locked="0"/>
    </xf>
    <xf numFmtId="174" fontId="80" fillId="32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32" borderId="6" xfId="186" applyNumberFormat="1" applyFont="1" applyFill="1" applyBorder="1" applyAlignment="1" applyProtection="1">
      <alignment horizontal="center" vertical="center" wrapText="1"/>
      <protection locked="0"/>
    </xf>
    <xf numFmtId="164" fontId="91" fillId="32" borderId="6" xfId="0" applyNumberFormat="1" applyFont="1" applyFill="1" applyBorder="1"/>
    <xf numFmtId="164" fontId="80" fillId="0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0" borderId="6" xfId="186" applyNumberFormat="1" applyFont="1" applyFill="1" applyBorder="1" applyAlignment="1" applyProtection="1">
      <alignment horizontal="left" vertical="center" wrapText="1"/>
      <protection locked="0"/>
    </xf>
    <xf numFmtId="164" fontId="80" fillId="0" borderId="6" xfId="186" applyNumberFormat="1" applyFont="1" applyFill="1" applyBorder="1" applyAlignment="1" applyProtection="1">
      <alignment horizontal="right" vertical="center" wrapText="1"/>
      <protection locked="0"/>
    </xf>
    <xf numFmtId="9" fontId="80" fillId="0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0" borderId="6" xfId="0" applyNumberFormat="1" applyFont="1" applyFill="1" applyBorder="1" applyAlignment="1">
      <alignment horizontal="left" vertical="center" wrapText="1"/>
    </xf>
    <xf numFmtId="164" fontId="19" fillId="0" borderId="0" xfId="0" applyNumberFormat="1" applyFont="1" applyFill="1" applyBorder="1"/>
    <xf numFmtId="164" fontId="80" fillId="0" borderId="0" xfId="189" applyNumberFormat="1" applyFont="1" applyBorder="1"/>
    <xf numFmtId="0" fontId="5" fillId="0" borderId="0" xfId="186" applyFont="1" applyFill="1" applyBorder="1" applyAlignment="1" applyProtection="1">
      <alignment horizontal="center" vertical="center"/>
      <protection locked="0"/>
    </xf>
    <xf numFmtId="164" fontId="80" fillId="0" borderId="0" xfId="189" applyNumberFormat="1" applyFont="1" applyFill="1" applyBorder="1"/>
    <xf numFmtId="164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3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174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164" fontId="91" fillId="35" borderId="6" xfId="0" applyNumberFormat="1" applyFont="1" applyFill="1" applyBorder="1"/>
    <xf numFmtId="174" fontId="80" fillId="17" borderId="6" xfId="186" applyNumberFormat="1" applyFont="1" applyFill="1" applyBorder="1" applyAlignment="1" applyProtection="1">
      <alignment horizontal="right" vertical="center" wrapText="1"/>
      <protection locked="0"/>
    </xf>
    <xf numFmtId="164" fontId="80" fillId="17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17" borderId="6" xfId="0" applyNumberFormat="1" applyFont="1" applyFill="1" applyBorder="1" applyAlignment="1">
      <alignment wrapText="1"/>
    </xf>
    <xf numFmtId="0" fontId="9" fillId="0" borderId="27" xfId="190" applyFont="1" applyFill="1" applyBorder="1" applyAlignment="1">
      <alignment horizontal="center" vertical="center" wrapText="1"/>
    </xf>
    <xf numFmtId="4" fontId="55" fillId="0" borderId="27" xfId="0" applyNumberFormat="1" applyFont="1" applyFill="1" applyBorder="1" applyAlignment="1">
      <alignment horizontal="center" vertical="center" wrapText="1"/>
    </xf>
    <xf numFmtId="4" fontId="17" fillId="0" borderId="27" xfId="0" applyNumberFormat="1" applyFont="1" applyFill="1" applyBorder="1" applyAlignment="1">
      <alignment horizontal="center" vertical="center" wrapText="1"/>
    </xf>
    <xf numFmtId="0" fontId="94" fillId="0" borderId="0" xfId="190" applyFont="1" applyFill="1"/>
    <xf numFmtId="49" fontId="30" fillId="0" borderId="0" xfId="191" applyNumberFormat="1" applyFont="1" applyFill="1" applyBorder="1" applyAlignment="1" applyProtection="1">
      <alignment horizontal="center" vertical="top" wrapText="1"/>
    </xf>
    <xf numFmtId="0" fontId="30" fillId="0" borderId="0" xfId="198" applyFont="1" applyFill="1" applyBorder="1" applyAlignment="1" applyProtection="1">
      <alignment vertical="top" wrapText="1"/>
    </xf>
    <xf numFmtId="9" fontId="9" fillId="0" borderId="0" xfId="196" applyFont="1" applyFill="1" applyBorder="1" applyAlignment="1" applyProtection="1">
      <alignment horizontal="left"/>
    </xf>
    <xf numFmtId="1" fontId="9" fillId="0" borderId="0" xfId="190" applyNumberFormat="1" applyFont="1" applyBorder="1" applyAlignment="1" applyProtection="1">
      <alignment horizontal="right"/>
    </xf>
    <xf numFmtId="0" fontId="6" fillId="0" borderId="0" xfId="186" applyFont="1" applyBorder="1" applyProtection="1"/>
    <xf numFmtId="1" fontId="82" fillId="0" borderId="0" xfId="185" applyNumberFormat="1" applyFont="1" applyBorder="1" applyProtection="1"/>
    <xf numFmtId="1" fontId="2" fillId="0" borderId="0" xfId="185" applyNumberFormat="1" applyBorder="1" applyProtection="1"/>
    <xf numFmtId="164" fontId="80" fillId="17" borderId="6" xfId="0" applyNumberFormat="1" applyFont="1" applyFill="1" applyBorder="1" applyAlignment="1">
      <alignment vertical="center" wrapText="1"/>
    </xf>
    <xf numFmtId="164" fontId="80" fillId="32" borderId="6" xfId="0" applyNumberFormat="1" applyFont="1" applyFill="1" applyBorder="1" applyAlignment="1">
      <alignment vertical="center" wrapText="1"/>
    </xf>
    <xf numFmtId="164" fontId="80" fillId="35" borderId="6" xfId="0" applyNumberFormat="1" applyFont="1" applyFill="1" applyBorder="1" applyAlignment="1">
      <alignment vertical="center" wrapText="1"/>
    </xf>
    <xf numFmtId="0" fontId="0" fillId="0" borderId="0" xfId="187" applyFont="1"/>
    <xf numFmtId="0" fontId="13" fillId="0" borderId="6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 wrapText="1"/>
    </xf>
    <xf numFmtId="0" fontId="15" fillId="0" borderId="0" xfId="190" applyFont="1" applyFill="1" applyBorder="1"/>
    <xf numFmtId="0" fontId="15" fillId="0" borderId="0" xfId="190" applyFont="1" applyFill="1" applyBorder="1" applyAlignment="1">
      <alignment horizontal="right"/>
    </xf>
    <xf numFmtId="0" fontId="0" fillId="0" borderId="0" xfId="0" applyBorder="1" applyProtection="1"/>
    <xf numFmtId="49" fontId="30" fillId="37" borderId="6" xfId="191" applyNumberFormat="1" applyFont="1" applyFill="1" applyBorder="1" applyAlignment="1" applyProtection="1">
      <alignment horizontal="center" vertical="top" wrapText="1"/>
    </xf>
    <xf numFmtId="0" fontId="9" fillId="37" borderId="6" xfId="198" applyFont="1" applyFill="1" applyBorder="1" applyAlignment="1" applyProtection="1">
      <alignment vertical="top" wrapText="1"/>
    </xf>
    <xf numFmtId="0" fontId="9" fillId="0" borderId="6" xfId="198" applyFont="1" applyFill="1" applyBorder="1" applyAlignment="1" applyProtection="1">
      <alignment vertical="top" wrapText="1"/>
    </xf>
    <xf numFmtId="0" fontId="10" fillId="0" borderId="0" xfId="187" applyFont="1" applyBorder="1"/>
    <xf numFmtId="1" fontId="10" fillId="0" borderId="0" xfId="186" applyNumberFormat="1" applyFont="1" applyBorder="1" applyProtection="1"/>
    <xf numFmtId="9" fontId="80" fillId="32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32" borderId="6" xfId="186" applyNumberFormat="1" applyFont="1" applyFill="1" applyBorder="1" applyAlignment="1" applyProtection="1">
      <alignment horizontal="left" vertical="center" wrapText="1"/>
      <protection locked="0"/>
    </xf>
    <xf numFmtId="174" fontId="80" fillId="32" borderId="6" xfId="186" applyNumberFormat="1" applyFont="1" applyFill="1" applyBorder="1" applyAlignment="1" applyProtection="1">
      <alignment horizontal="right" vertical="center" wrapText="1"/>
      <protection locked="0"/>
    </xf>
    <xf numFmtId="164" fontId="80" fillId="32" borderId="6" xfId="0" applyNumberFormat="1" applyFont="1" applyFill="1" applyBorder="1" applyAlignment="1">
      <alignment wrapText="1"/>
    </xf>
    <xf numFmtId="9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35" borderId="6" xfId="186" applyNumberFormat="1" applyFont="1" applyFill="1" applyBorder="1" applyAlignment="1" applyProtection="1">
      <alignment horizontal="left" vertical="center" wrapText="1"/>
      <protection locked="0"/>
    </xf>
    <xf numFmtId="174" fontId="80" fillId="35" borderId="6" xfId="186" applyNumberFormat="1" applyFont="1" applyFill="1" applyBorder="1" applyAlignment="1" applyProtection="1">
      <alignment horizontal="right" vertical="center" wrapText="1"/>
      <protection locked="0"/>
    </xf>
    <xf numFmtId="164" fontId="80" fillId="35" borderId="6" xfId="0" applyNumberFormat="1" applyFont="1" applyFill="1" applyBorder="1" applyAlignment="1">
      <alignment wrapText="1"/>
    </xf>
    <xf numFmtId="164" fontId="91" fillId="35" borderId="6" xfId="0" applyNumberFormat="1" applyFont="1" applyFill="1" applyBorder="1" applyAlignment="1">
      <alignment wrapText="1"/>
    </xf>
    <xf numFmtId="9" fontId="80" fillId="17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17" borderId="6" xfId="186" applyNumberFormat="1" applyFont="1" applyFill="1" applyBorder="1" applyAlignment="1" applyProtection="1">
      <alignment horizontal="left" vertical="center" wrapText="1"/>
      <protection locked="0"/>
    </xf>
    <xf numFmtId="174" fontId="80" fillId="0" borderId="6" xfId="186" applyNumberFormat="1" applyFont="1" applyFill="1" applyBorder="1" applyAlignment="1" applyProtection="1">
      <alignment vertical="center" wrapText="1"/>
      <protection locked="0"/>
    </xf>
    <xf numFmtId="174" fontId="79" fillId="29" borderId="6" xfId="186" applyNumberFormat="1" applyFont="1" applyFill="1" applyBorder="1" applyAlignment="1" applyProtection="1">
      <alignment horizontal="right" vertical="center" wrapText="1"/>
      <protection locked="0"/>
    </xf>
    <xf numFmtId="9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6" xfId="0" applyNumberFormat="1" applyFont="1" applyFill="1" applyBorder="1" applyAlignment="1">
      <alignment wrapText="1"/>
    </xf>
    <xf numFmtId="164" fontId="80" fillId="0" borderId="0" xfId="189" applyNumberFormat="1" applyFont="1" applyFill="1" applyBorder="1" applyProtection="1"/>
    <xf numFmtId="9" fontId="80" fillId="0" borderId="0" xfId="0" applyNumberFormat="1" applyFont="1" applyFill="1" applyBorder="1"/>
    <xf numFmtId="164" fontId="80" fillId="0" borderId="0" xfId="189" applyNumberFormat="1" applyFont="1" applyBorder="1" applyProtection="1"/>
    <xf numFmtId="9" fontId="11" fillId="0" borderId="0" xfId="196" applyFont="1" applyFill="1" applyAlignment="1" applyProtection="1">
      <alignment horizontal="left"/>
    </xf>
    <xf numFmtId="164" fontId="79" fillId="29" borderId="26" xfId="186" applyNumberFormat="1" applyFont="1" applyFill="1" applyBorder="1" applyAlignment="1" applyProtection="1">
      <alignment horizontal="center" vertical="center" wrapText="1"/>
      <protection locked="0"/>
    </xf>
    <xf numFmtId="0" fontId="18" fillId="0" borderId="26" xfId="186" applyFont="1" applyFill="1" applyBorder="1" applyAlignment="1" applyProtection="1">
      <alignment horizontal="center" vertical="center" wrapText="1"/>
    </xf>
    <xf numFmtId="0" fontId="18" fillId="0" borderId="23" xfId="186" applyFont="1" applyBorder="1" applyAlignment="1" applyProtection="1">
      <alignment horizontal="center" vertical="center" wrapText="1"/>
    </xf>
    <xf numFmtId="0" fontId="79" fillId="0" borderId="26" xfId="198" applyFont="1" applyFill="1" applyBorder="1" applyAlignment="1">
      <alignment horizontal="center" vertical="center" wrapText="1"/>
    </xf>
    <xf numFmtId="0" fontId="79" fillId="0" borderId="6" xfId="198" applyFont="1" applyFill="1" applyBorder="1" applyAlignment="1">
      <alignment horizontal="center" vertical="center"/>
    </xf>
    <xf numFmtId="0" fontId="79" fillId="0" borderId="25" xfId="198" applyFont="1" applyFill="1" applyBorder="1" applyAlignment="1">
      <alignment horizontal="center" vertical="center" wrapText="1"/>
    </xf>
    <xf numFmtId="0" fontId="96" fillId="0" borderId="0" xfId="187" applyFont="1"/>
    <xf numFmtId="0" fontId="5" fillId="0" borderId="0" xfId="198" applyFont="1" applyFill="1" applyBorder="1" applyAlignment="1"/>
    <xf numFmtId="0" fontId="5" fillId="0" borderId="0" xfId="198" applyFont="1" applyFill="1" applyAlignment="1"/>
    <xf numFmtId="0" fontId="85" fillId="0" borderId="0" xfId="187" applyFont="1" applyAlignment="1"/>
    <xf numFmtId="0" fontId="9" fillId="38" borderId="26" xfId="19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4" fillId="0" borderId="6" xfId="191" applyFont="1" applyFill="1" applyBorder="1" applyAlignment="1" applyProtection="1">
      <alignment horizontal="left" vertical="top" wrapText="1"/>
    </xf>
    <xf numFmtId="0" fontId="9" fillId="0" borderId="7" xfId="190" applyFont="1" applyFill="1" applyBorder="1" applyAlignment="1">
      <alignment vertical="center"/>
    </xf>
    <xf numFmtId="4" fontId="11" fillId="0" borderId="26" xfId="189" applyNumberFormat="1" applyFont="1" applyFill="1" applyBorder="1" applyAlignment="1">
      <alignment horizontal="center" vertical="center" wrapText="1"/>
    </xf>
    <xf numFmtId="0" fontId="15" fillId="0" borderId="6" xfId="190" applyFont="1" applyFill="1" applyBorder="1" applyAlignment="1">
      <alignment horizontal="center" vertical="center"/>
    </xf>
    <xf numFmtId="0" fontId="11" fillId="36" borderId="6" xfId="190" applyFont="1" applyFill="1" applyBorder="1" applyAlignment="1">
      <alignment vertical="center"/>
    </xf>
    <xf numFmtId="0" fontId="83" fillId="36" borderId="23" xfId="190" applyFont="1" applyFill="1" applyBorder="1" applyAlignment="1">
      <alignment vertical="center"/>
    </xf>
    <xf numFmtId="0" fontId="11" fillId="36" borderId="6" xfId="190" applyFont="1" applyFill="1" applyBorder="1" applyAlignment="1">
      <alignment vertical="center" wrapText="1"/>
    </xf>
    <xf numFmtId="4" fontId="11" fillId="36" borderId="6" xfId="190" applyNumberFormat="1" applyFont="1" applyFill="1" applyBorder="1" applyAlignment="1">
      <alignment horizontal="center"/>
    </xf>
    <xf numFmtId="0" fontId="11" fillId="36" borderId="0" xfId="190" applyFont="1" applyFill="1"/>
    <xf numFmtId="173" fontId="97" fillId="19" borderId="6" xfId="191" applyNumberFormat="1" applyFont="1" applyFill="1" applyBorder="1" applyAlignment="1" applyProtection="1">
      <alignment horizontal="center" vertical="top" wrapText="1"/>
    </xf>
    <xf numFmtId="9" fontId="11" fillId="0" borderId="0" xfId="196" applyFont="1" applyFill="1" applyAlignment="1" applyProtection="1">
      <alignment vertical="center"/>
    </xf>
    <xf numFmtId="9" fontId="9" fillId="0" borderId="0" xfId="196" applyFont="1" applyFill="1" applyAlignment="1" applyProtection="1">
      <alignment vertical="center"/>
    </xf>
    <xf numFmtId="164" fontId="91" fillId="32" borderId="6" xfId="0" applyNumberFormat="1" applyFont="1" applyFill="1" applyBorder="1" applyAlignment="1">
      <alignment wrapText="1"/>
    </xf>
    <xf numFmtId="0" fontId="0" fillId="0" borderId="0" xfId="0" applyAlignment="1"/>
    <xf numFmtId="0" fontId="19" fillId="0" borderId="0" xfId="0" applyNumberFormat="1" applyFont="1" applyFill="1" applyAlignment="1">
      <alignment horizontal="center" vertical="center"/>
    </xf>
    <xf numFmtId="1" fontId="1" fillId="0" borderId="0" xfId="186" applyNumberFormat="1" applyFill="1" applyProtection="1"/>
    <xf numFmtId="0" fontId="1" fillId="0" borderId="0" xfId="187" applyFont="1" applyFill="1"/>
    <xf numFmtId="9" fontId="1" fillId="0" borderId="0" xfId="187" applyNumberFormat="1" applyFont="1" applyFill="1"/>
    <xf numFmtId="1" fontId="0" fillId="0" borderId="0" xfId="0" applyNumberFormat="1" applyFill="1" applyProtection="1"/>
    <xf numFmtId="1" fontId="2" fillId="0" borderId="0" xfId="185" applyNumberFormat="1" applyFill="1" applyAlignment="1" applyProtection="1">
      <alignment horizontal="right"/>
    </xf>
    <xf numFmtId="0" fontId="11" fillId="0" borderId="0" xfId="188" applyFont="1" applyFill="1" applyAlignment="1">
      <alignment horizontal="left" vertical="center"/>
    </xf>
    <xf numFmtId="173" fontId="31" fillId="32" borderId="6" xfId="191" applyNumberFormat="1" applyFont="1" applyFill="1" applyBorder="1" applyAlignment="1" applyProtection="1">
      <alignment horizontal="left" vertical="top" wrapText="1"/>
    </xf>
    <xf numFmtId="0" fontId="30" fillId="37" borderId="6" xfId="191" applyFont="1" applyFill="1" applyBorder="1" applyAlignment="1" applyProtection="1">
      <alignment horizontal="left" vertical="top" wrapText="1"/>
    </xf>
    <xf numFmtId="49" fontId="30" fillId="0" borderId="6" xfId="191" applyNumberFormat="1" applyFont="1" applyFill="1" applyBorder="1" applyAlignment="1" applyProtection="1">
      <alignment horizontal="left" vertical="top" wrapText="1"/>
    </xf>
    <xf numFmtId="173" fontId="31" fillId="35" borderId="6" xfId="191" applyNumberFormat="1" applyFont="1" applyFill="1" applyBorder="1" applyAlignment="1" applyProtection="1">
      <alignment horizontal="left" vertical="top" wrapText="1"/>
    </xf>
    <xf numFmtId="16" fontId="30" fillId="37" borderId="6" xfId="191" applyNumberFormat="1" applyFont="1" applyFill="1" applyBorder="1" applyAlignment="1" applyProtection="1">
      <alignment horizontal="left" vertical="top" wrapText="1"/>
    </xf>
    <xf numFmtId="173" fontId="31" fillId="39" borderId="6" xfId="191" applyNumberFormat="1" applyFont="1" applyFill="1" applyBorder="1" applyAlignment="1" applyProtection="1">
      <alignment horizontal="left" vertical="top" wrapText="1"/>
    </xf>
    <xf numFmtId="173" fontId="97" fillId="19" borderId="6" xfId="191" applyNumberFormat="1" applyFont="1" applyFill="1" applyBorder="1" applyAlignment="1" applyProtection="1">
      <alignment vertical="top" wrapText="1"/>
    </xf>
    <xf numFmtId="0" fontId="98" fillId="19" borderId="6" xfId="188" applyFont="1" applyFill="1" applyBorder="1" applyAlignment="1">
      <alignment vertical="center" wrapText="1"/>
    </xf>
    <xf numFmtId="173" fontId="97" fillId="19" borderId="6" xfId="191" applyNumberFormat="1" applyFont="1" applyFill="1" applyBorder="1" applyAlignment="1" applyProtection="1">
      <alignment horizontal="center" vertical="center" wrapText="1"/>
    </xf>
    <xf numFmtId="0" fontId="99" fillId="19" borderId="0" xfId="188" applyFont="1" applyFill="1"/>
    <xf numFmtId="0" fontId="77" fillId="0" borderId="0" xfId="188" applyFont="1" applyFill="1" applyAlignment="1">
      <alignment horizontal="left"/>
    </xf>
    <xf numFmtId="173" fontId="31" fillId="19" borderId="6" xfId="191" applyNumberFormat="1" applyFont="1" applyFill="1" applyBorder="1" applyAlignment="1" applyProtection="1">
      <alignment horizontal="left" vertical="top" wrapText="1"/>
    </xf>
    <xf numFmtId="0" fontId="5" fillId="0" borderId="0" xfId="0" applyFont="1"/>
    <xf numFmtId="0" fontId="5" fillId="0" borderId="0" xfId="186" applyFont="1" applyProtection="1"/>
    <xf numFmtId="0" fontId="5" fillId="0" borderId="0" xfId="0" applyFont="1" applyProtection="1"/>
    <xf numFmtId="1" fontId="27" fillId="0" borderId="0" xfId="185" applyNumberFormat="1" applyFont="1" applyProtection="1"/>
    <xf numFmtId="0" fontId="5" fillId="0" borderId="0" xfId="187" applyFont="1"/>
    <xf numFmtId="0" fontId="9" fillId="0" borderId="25" xfId="190" applyFont="1" applyFill="1" applyBorder="1" applyAlignment="1">
      <alignment horizontal="left" vertical="center" wrapText="1"/>
    </xf>
    <xf numFmtId="0" fontId="9" fillId="0" borderId="28" xfId="190" applyFont="1" applyFill="1" applyBorder="1" applyAlignment="1">
      <alignment vertical="center"/>
    </xf>
    <xf numFmtId="0" fontId="9" fillId="0" borderId="25" xfId="190" applyFont="1" applyFill="1" applyBorder="1" applyAlignment="1">
      <alignment vertical="center"/>
    </xf>
    <xf numFmtId="0" fontId="9" fillId="0" borderId="25" xfId="190" applyFont="1" applyFill="1" applyBorder="1" applyAlignment="1">
      <alignment vertical="center" wrapText="1"/>
    </xf>
    <xf numFmtId="4" fontId="9" fillId="0" borderId="25" xfId="190" applyNumberFormat="1" applyFont="1" applyFill="1" applyBorder="1" applyAlignment="1">
      <alignment horizontal="center" vertical="center" wrapText="1"/>
    </xf>
    <xf numFmtId="4" fontId="9" fillId="0" borderId="25" xfId="189" applyNumberFormat="1" applyFont="1" applyFill="1" applyBorder="1" applyAlignment="1">
      <alignment horizontal="center" vertical="center" wrapText="1"/>
    </xf>
    <xf numFmtId="1" fontId="2" fillId="0" borderId="0" xfId="185" applyNumberFormat="1" applyFont="1" applyFill="1" applyProtection="1"/>
    <xf numFmtId="0" fontId="9" fillId="0" borderId="26" xfId="190" applyFont="1" applyFill="1" applyBorder="1" applyAlignment="1">
      <alignment vertical="center"/>
    </xf>
    <xf numFmtId="0" fontId="9" fillId="0" borderId="29" xfId="190" applyFont="1" applyFill="1" applyBorder="1" applyAlignment="1">
      <alignment vertical="center"/>
    </xf>
    <xf numFmtId="0" fontId="9" fillId="0" borderId="26" xfId="190" applyFont="1" applyFill="1" applyBorder="1" applyAlignment="1">
      <alignment vertical="center" wrapText="1"/>
    </xf>
    <xf numFmtId="0" fontId="15" fillId="0" borderId="7" xfId="190" applyFont="1" applyFill="1" applyBorder="1" applyAlignment="1">
      <alignment vertical="center"/>
    </xf>
    <xf numFmtId="0" fontId="31" fillId="0" borderId="0" xfId="0" applyFont="1" applyBorder="1" applyAlignment="1"/>
    <xf numFmtId="0" fontId="13" fillId="0" borderId="0" xfId="0" applyFont="1" applyBorder="1" applyAlignment="1"/>
    <xf numFmtId="0" fontId="22" fillId="0" borderId="0" xfId="0" applyFont="1" applyBorder="1" applyAlignment="1"/>
    <xf numFmtId="0" fontId="21" fillId="0" borderId="0" xfId="0" applyFont="1" applyBorder="1" applyAlignment="1"/>
    <xf numFmtId="49" fontId="22" fillId="0" borderId="0" xfId="0" applyNumberFormat="1" applyFont="1" applyBorder="1" applyAlignment="1"/>
    <xf numFmtId="49" fontId="23" fillId="0" borderId="0" xfId="0" applyNumberFormat="1" applyFont="1" applyBorder="1" applyAlignment="1"/>
    <xf numFmtId="49" fontId="22" fillId="0" borderId="0" xfId="0" applyNumberFormat="1" applyFont="1" applyBorder="1" applyAlignment="1">
      <alignment horizontal="center"/>
    </xf>
    <xf numFmtId="0" fontId="11" fillId="40" borderId="30" xfId="190" applyFont="1" applyFill="1" applyBorder="1" applyAlignment="1">
      <alignment horizontal="center" vertical="center" wrapText="1"/>
    </xf>
    <xf numFmtId="0" fontId="11" fillId="40" borderId="31" xfId="190" applyFont="1" applyFill="1" applyBorder="1" applyAlignment="1">
      <alignment horizontal="center" vertical="center" wrapText="1"/>
    </xf>
    <xf numFmtId="4" fontId="11" fillId="40" borderId="30" xfId="189" applyNumberFormat="1" applyFont="1" applyFill="1" applyBorder="1" applyAlignment="1">
      <alignment horizontal="center" wrapText="1"/>
    </xf>
    <xf numFmtId="0" fontId="85" fillId="0" borderId="0" xfId="187" applyFont="1" applyAlignment="1">
      <alignment horizontal="center"/>
    </xf>
    <xf numFmtId="0" fontId="11" fillId="0" borderId="26" xfId="190" applyFont="1" applyBorder="1" applyAlignment="1">
      <alignment horizontal="center" vertical="center" wrapText="1"/>
    </xf>
    <xf numFmtId="0" fontId="83" fillId="32" borderId="23" xfId="190" applyFont="1" applyFill="1" applyBorder="1" applyAlignment="1">
      <alignment vertical="center"/>
    </xf>
    <xf numFmtId="0" fontId="83" fillId="35" borderId="24" xfId="190" applyFont="1" applyFill="1" applyBorder="1" applyAlignment="1">
      <alignment vertical="center"/>
    </xf>
    <xf numFmtId="0" fontId="83" fillId="35" borderId="24" xfId="190" applyFont="1" applyFill="1" applyBorder="1" applyAlignment="1">
      <alignment horizontal="center" vertical="center"/>
    </xf>
    <xf numFmtId="0" fontId="11" fillId="35" borderId="24" xfId="190" applyFont="1" applyFill="1" applyBorder="1" applyAlignment="1">
      <alignment horizontal="center" vertical="center"/>
    </xf>
    <xf numFmtId="0" fontId="83" fillId="17" borderId="24" xfId="190" applyFont="1" applyFill="1" applyBorder="1" applyAlignment="1">
      <alignment horizontal="center" vertical="center"/>
    </xf>
    <xf numFmtId="0" fontId="83" fillId="17" borderId="23" xfId="190" applyFont="1" applyFill="1" applyBorder="1" applyAlignment="1">
      <alignment vertical="center"/>
    </xf>
    <xf numFmtId="0" fontId="11" fillId="0" borderId="20" xfId="190" applyFont="1" applyBorder="1" applyAlignment="1">
      <alignment horizontal="center" vertical="center" wrapText="1"/>
    </xf>
    <xf numFmtId="0" fontId="11" fillId="0" borderId="20" xfId="190" applyFont="1" applyFill="1" applyBorder="1" applyAlignment="1">
      <alignment horizontal="center" vertical="center" wrapText="1"/>
    </xf>
    <xf numFmtId="0" fontId="11" fillId="0" borderId="17" xfId="190" applyFont="1" applyBorder="1" applyAlignment="1">
      <alignment horizontal="center" vertical="center" wrapText="1"/>
    </xf>
    <xf numFmtId="0" fontId="11" fillId="41" borderId="20" xfId="190" applyFont="1" applyFill="1" applyBorder="1" applyAlignment="1">
      <alignment horizontal="center" vertical="center" wrapText="1"/>
    </xf>
    <xf numFmtId="0" fontId="83" fillId="40" borderId="30" xfId="190" applyFont="1" applyFill="1" applyBorder="1" applyAlignment="1">
      <alignment horizontal="center" vertical="center" wrapText="1"/>
    </xf>
    <xf numFmtId="0" fontId="7" fillId="0" borderId="0" xfId="187" applyFont="1" applyFill="1"/>
    <xf numFmtId="0" fontId="13" fillId="32" borderId="6" xfId="0" applyFont="1" applyFill="1" applyBorder="1" applyAlignment="1">
      <alignment horizontal="center" vertical="center" wrapText="1"/>
    </xf>
    <xf numFmtId="14" fontId="13" fillId="0" borderId="6" xfId="0" applyNumberFormat="1" applyFont="1" applyBorder="1" applyAlignment="1">
      <alignment horizontal="center" vertical="center" wrapText="1"/>
    </xf>
    <xf numFmtId="14" fontId="13" fillId="32" borderId="6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Border="1" applyAlignment="1">
      <alignment horizontal="center" vertical="center" wrapText="1"/>
    </xf>
    <xf numFmtId="0" fontId="101" fillId="0" borderId="6" xfId="0" applyFont="1" applyFill="1" applyBorder="1"/>
    <xf numFmtId="0" fontId="101" fillId="0" borderId="23" xfId="0" applyFont="1" applyFill="1" applyBorder="1"/>
    <xf numFmtId="0" fontId="101" fillId="0" borderId="6" xfId="0" applyFont="1" applyFill="1" applyBorder="1" applyAlignment="1"/>
    <xf numFmtId="0" fontId="101" fillId="0" borderId="6" xfId="0" applyFont="1" applyBorder="1" applyAlignment="1"/>
    <xf numFmtId="0" fontId="101" fillId="0" borderId="32" xfId="0" applyFont="1" applyFill="1" applyBorder="1" applyAlignment="1"/>
    <xf numFmtId="0" fontId="101" fillId="0" borderId="24" xfId="0" applyFont="1" applyFill="1" applyBorder="1" applyAlignment="1"/>
    <xf numFmtId="0" fontId="101" fillId="0" borderId="0" xfId="0" applyFont="1"/>
    <xf numFmtId="0" fontId="13" fillId="32" borderId="6" xfId="0" applyNumberFormat="1" applyFont="1" applyFill="1" applyBorder="1" applyAlignment="1">
      <alignment horizontal="center" vertical="center" wrapText="1"/>
    </xf>
    <xf numFmtId="0" fontId="13" fillId="32" borderId="26" xfId="0" applyFont="1" applyFill="1" applyBorder="1" applyAlignment="1">
      <alignment horizontal="center" vertical="center" wrapText="1"/>
    </xf>
    <xf numFmtId="14" fontId="13" fillId="0" borderId="26" xfId="0" applyNumberFormat="1" applyFont="1" applyBorder="1" applyAlignment="1">
      <alignment horizontal="center" vertical="center" wrapText="1"/>
    </xf>
    <xf numFmtId="14" fontId="13" fillId="32" borderId="26" xfId="0" applyNumberFormat="1" applyFont="1" applyFill="1" applyBorder="1" applyAlignment="1">
      <alignment horizontal="center" vertical="center" wrapText="1"/>
    </xf>
    <xf numFmtId="0" fontId="101" fillId="0" borderId="26" xfId="0" applyNumberFormat="1" applyFont="1" applyFill="1" applyBorder="1" applyAlignment="1">
      <alignment horizontal="center" vertical="center"/>
    </xf>
    <xf numFmtId="0" fontId="101" fillId="32" borderId="26" xfId="0" applyNumberFormat="1" applyFont="1" applyFill="1" applyBorder="1" applyAlignment="1">
      <alignment horizontal="center" vertical="center"/>
    </xf>
    <xf numFmtId="14" fontId="101" fillId="0" borderId="26" xfId="0" applyNumberFormat="1" applyFont="1" applyFill="1" applyBorder="1" applyAlignment="1">
      <alignment horizontal="center" vertical="center"/>
    </xf>
    <xf numFmtId="14" fontId="101" fillId="32" borderId="26" xfId="0" applyNumberFormat="1" applyFont="1" applyFill="1" applyBorder="1" applyAlignment="1">
      <alignment horizontal="center" vertical="center"/>
    </xf>
    <xf numFmtId="0" fontId="101" fillId="0" borderId="26" xfId="0" applyFont="1" applyFill="1" applyBorder="1"/>
    <xf numFmtId="0" fontId="101" fillId="0" borderId="7" xfId="0" applyFont="1" applyFill="1" applyBorder="1"/>
    <xf numFmtId="0" fontId="101" fillId="0" borderId="26" xfId="0" applyFont="1" applyFill="1" applyBorder="1" applyAlignment="1"/>
    <xf numFmtId="0" fontId="101" fillId="0" borderId="26" xfId="0" applyFont="1" applyBorder="1" applyAlignment="1"/>
    <xf numFmtId="0" fontId="101" fillId="0" borderId="33" xfId="0" applyFont="1" applyFill="1" applyBorder="1" applyAlignment="1"/>
    <xf numFmtId="0" fontId="101" fillId="0" borderId="29" xfId="0" applyFont="1" applyFill="1" applyBorder="1" applyAlignment="1"/>
    <xf numFmtId="49" fontId="13" fillId="32" borderId="6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14" fontId="101" fillId="32" borderId="6" xfId="0" applyNumberFormat="1" applyFont="1" applyFill="1" applyBorder="1" applyAlignment="1">
      <alignment horizontal="center" vertical="center"/>
    </xf>
    <xf numFmtId="14" fontId="101" fillId="0" borderId="6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00" fillId="0" borderId="6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23" fillId="0" borderId="6" xfId="0" applyFont="1" applyFill="1" applyBorder="1" applyAlignment="1">
      <alignment horizontal="center" vertical="center"/>
    </xf>
    <xf numFmtId="0" fontId="23" fillId="0" borderId="26" xfId="0" applyFont="1" applyFill="1" applyBorder="1" applyAlignment="1">
      <alignment horizontal="left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32" borderId="6" xfId="0" applyFont="1" applyFill="1" applyBorder="1" applyAlignment="1">
      <alignment horizontal="center" vertical="center" wrapText="1"/>
    </xf>
    <xf numFmtId="14" fontId="23" fillId="0" borderId="6" xfId="0" applyNumberFormat="1" applyFont="1" applyBorder="1" applyAlignment="1">
      <alignment horizontal="center" vertical="center" wrapText="1"/>
    </xf>
    <xf numFmtId="14" fontId="23" fillId="32" borderId="6" xfId="0" applyNumberFormat="1" applyFont="1" applyFill="1" applyBorder="1" applyAlignment="1">
      <alignment horizontal="center" vertical="center" wrapText="1"/>
    </xf>
    <xf numFmtId="0" fontId="23" fillId="0" borderId="6" xfId="0" applyNumberFormat="1" applyFont="1" applyBorder="1" applyAlignment="1">
      <alignment horizontal="center" vertical="center" wrapText="1"/>
    </xf>
    <xf numFmtId="0" fontId="23" fillId="32" borderId="6" xfId="0" applyNumberFormat="1" applyFont="1" applyFill="1" applyBorder="1" applyAlignment="1">
      <alignment horizontal="center" vertical="center" wrapText="1"/>
    </xf>
    <xf numFmtId="0" fontId="102" fillId="0" borderId="6" xfId="0" applyFont="1" applyFill="1" applyBorder="1"/>
    <xf numFmtId="0" fontId="102" fillId="0" borderId="23" xfId="0" applyFont="1" applyFill="1" applyBorder="1"/>
    <xf numFmtId="0" fontId="102" fillId="0" borderId="6" xfId="0" applyFont="1" applyFill="1" applyBorder="1" applyAlignment="1"/>
    <xf numFmtId="0" fontId="102" fillId="0" borderId="6" xfId="0" applyFont="1" applyBorder="1" applyAlignment="1"/>
    <xf numFmtId="0" fontId="102" fillId="0" borderId="32" xfId="0" applyFont="1" applyFill="1" applyBorder="1" applyAlignment="1"/>
    <xf numFmtId="0" fontId="102" fillId="0" borderId="24" xfId="0" applyFont="1" applyFill="1" applyBorder="1" applyAlignment="1"/>
    <xf numFmtId="0" fontId="102" fillId="0" borderId="0" xfId="0" applyFont="1"/>
    <xf numFmtId="0" fontId="103" fillId="0" borderId="26" xfId="0" applyFont="1" applyFill="1" applyBorder="1" applyAlignment="1">
      <alignment horizontal="left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32" borderId="26" xfId="0" applyFont="1" applyFill="1" applyBorder="1" applyAlignment="1">
      <alignment horizontal="center" vertical="center" wrapText="1"/>
    </xf>
    <xf numFmtId="14" fontId="23" fillId="0" borderId="26" xfId="0" applyNumberFormat="1" applyFont="1" applyBorder="1" applyAlignment="1">
      <alignment horizontal="center" vertical="center" wrapText="1"/>
    </xf>
    <xf numFmtId="14" fontId="23" fillId="32" borderId="26" xfId="0" applyNumberFormat="1" applyFont="1" applyFill="1" applyBorder="1" applyAlignment="1">
      <alignment horizontal="center" vertical="center" wrapText="1"/>
    </xf>
    <xf numFmtId="0" fontId="102" fillId="0" borderId="26" xfId="0" applyNumberFormat="1" applyFont="1" applyFill="1" applyBorder="1" applyAlignment="1">
      <alignment horizontal="center" vertical="center"/>
    </xf>
    <xf numFmtId="0" fontId="102" fillId="32" borderId="26" xfId="0" applyNumberFormat="1" applyFont="1" applyFill="1" applyBorder="1" applyAlignment="1">
      <alignment horizontal="center" vertical="center"/>
    </xf>
    <xf numFmtId="14" fontId="102" fillId="0" borderId="26" xfId="0" applyNumberFormat="1" applyFont="1" applyFill="1" applyBorder="1" applyAlignment="1">
      <alignment horizontal="center" vertical="center"/>
    </xf>
    <xf numFmtId="14" fontId="102" fillId="32" borderId="26" xfId="0" applyNumberFormat="1" applyFont="1" applyFill="1" applyBorder="1" applyAlignment="1">
      <alignment horizontal="center" vertical="center"/>
    </xf>
    <xf numFmtId="0" fontId="102" fillId="0" borderId="26" xfId="0" applyFont="1" applyFill="1" applyBorder="1"/>
    <xf numFmtId="0" fontId="102" fillId="0" borderId="7" xfId="0" applyFont="1" applyFill="1" applyBorder="1"/>
    <xf numFmtId="0" fontId="102" fillId="0" borderId="26" xfId="0" applyFont="1" applyFill="1" applyBorder="1" applyAlignment="1"/>
    <xf numFmtId="0" fontId="102" fillId="0" borderId="26" xfId="0" applyFont="1" applyBorder="1" applyAlignment="1"/>
    <xf numFmtId="0" fontId="102" fillId="0" borderId="33" xfId="0" applyFont="1" applyFill="1" applyBorder="1" applyAlignment="1"/>
    <xf numFmtId="0" fontId="102" fillId="0" borderId="29" xfId="0" applyFont="1" applyFill="1" applyBorder="1" applyAlignment="1"/>
    <xf numFmtId="0" fontId="102" fillId="0" borderId="7" xfId="0" applyFont="1" applyFill="1" applyBorder="1" applyAlignment="1"/>
    <xf numFmtId="9" fontId="11" fillId="0" borderId="0" xfId="196" applyFont="1" applyFill="1" applyAlignment="1" applyProtection="1">
      <alignment horizontal="center" vertical="center"/>
    </xf>
    <xf numFmtId="9" fontId="11" fillId="0" borderId="0" xfId="196" applyFont="1" applyFill="1" applyAlignment="1" applyProtection="1">
      <alignment horizontal="center" vertical="center" wrapText="1"/>
    </xf>
    <xf numFmtId="0" fontId="79" fillId="0" borderId="20" xfId="198" applyFont="1" applyFill="1" applyBorder="1" applyAlignment="1">
      <alignment horizontal="center" vertical="center" wrapText="1"/>
    </xf>
    <xf numFmtId="0" fontId="105" fillId="0" borderId="0" xfId="190" applyFont="1" applyFill="1"/>
    <xf numFmtId="9" fontId="17" fillId="0" borderId="0" xfId="196" applyFont="1" applyFill="1" applyAlignment="1" applyProtection="1">
      <alignment horizontal="center"/>
    </xf>
    <xf numFmtId="0" fontId="55" fillId="0" borderId="0" xfId="190" applyFont="1" applyFill="1" applyBorder="1" applyAlignment="1"/>
    <xf numFmtId="0" fontId="95" fillId="0" borderId="0" xfId="186" applyFont="1" applyFill="1" applyBorder="1" applyAlignment="1" applyProtection="1">
      <alignment horizontal="right"/>
      <protection locked="0"/>
    </xf>
    <xf numFmtId="0" fontId="92" fillId="0" borderId="0" xfId="190" applyFont="1" applyFill="1" applyBorder="1" applyAlignment="1"/>
    <xf numFmtId="0" fontId="17" fillId="0" borderId="35" xfId="190" applyFont="1" applyFill="1" applyBorder="1" applyAlignment="1">
      <alignment horizontal="center" vertical="center" wrapText="1"/>
    </xf>
    <xf numFmtId="0" fontId="17" fillId="0" borderId="36" xfId="190" applyFont="1" applyFill="1" applyBorder="1" applyAlignment="1">
      <alignment horizontal="center" vertical="center" wrapText="1"/>
    </xf>
    <xf numFmtId="0" fontId="17" fillId="0" borderId="37" xfId="19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left" vertical="center" wrapText="1"/>
    </xf>
    <xf numFmtId="0" fontId="108" fillId="0" borderId="25" xfId="190" applyFont="1" applyFill="1" applyBorder="1" applyAlignment="1">
      <alignment horizontal="left" vertical="center" wrapText="1"/>
    </xf>
    <xf numFmtId="4" fontId="55" fillId="0" borderId="25" xfId="0" applyNumberFormat="1" applyFont="1" applyFill="1" applyBorder="1" applyAlignment="1">
      <alignment horizontal="center" vertical="center" wrapText="1"/>
    </xf>
    <xf numFmtId="4" fontId="17" fillId="0" borderId="38" xfId="0" applyNumberFormat="1" applyFont="1" applyFill="1" applyBorder="1" applyAlignment="1">
      <alignment horizontal="left" vertical="center" wrapText="1"/>
    </xf>
    <xf numFmtId="0" fontId="109" fillId="0" borderId="0" xfId="190" applyFont="1" applyFill="1"/>
    <xf numFmtId="0" fontId="110" fillId="0" borderId="6" xfId="0" applyFont="1" applyFill="1" applyBorder="1" applyAlignment="1">
      <alignment horizontal="left" vertical="center" wrapText="1"/>
    </xf>
    <xf numFmtId="0" fontId="110" fillId="0" borderId="6" xfId="190" applyFont="1" applyFill="1" applyBorder="1" applyAlignment="1">
      <alignment horizontal="left" vertical="center" wrapText="1"/>
    </xf>
    <xf numFmtId="4" fontId="17" fillId="0" borderId="6" xfId="0" applyNumberFormat="1" applyFont="1" applyFill="1" applyBorder="1" applyAlignment="1">
      <alignment horizontal="right" vertical="center" wrapText="1"/>
    </xf>
    <xf numFmtId="4" fontId="17" fillId="0" borderId="39" xfId="0" applyNumberFormat="1" applyFont="1" applyFill="1" applyBorder="1" applyAlignment="1">
      <alignment horizontal="left" vertical="center" wrapText="1"/>
    </xf>
    <xf numFmtId="0" fontId="108" fillId="0" borderId="6" xfId="0" applyFont="1" applyFill="1" applyBorder="1" applyAlignment="1">
      <alignment horizontal="left" vertical="center" wrapText="1"/>
    </xf>
    <xf numFmtId="0" fontId="108" fillId="0" borderId="6" xfId="190" applyFont="1" applyFill="1" applyBorder="1" applyAlignment="1">
      <alignment horizontal="left" vertical="center" wrapText="1"/>
    </xf>
    <xf numFmtId="4" fontId="55" fillId="0" borderId="39" xfId="0" applyNumberFormat="1" applyFont="1" applyFill="1" applyBorder="1" applyAlignment="1">
      <alignment horizontal="left" vertical="center" wrapText="1"/>
    </xf>
    <xf numFmtId="0" fontId="17" fillId="0" borderId="40" xfId="190" applyFont="1" applyFill="1" applyBorder="1"/>
    <xf numFmtId="4" fontId="55" fillId="0" borderId="37" xfId="0" applyNumberFormat="1" applyFont="1" applyFill="1" applyBorder="1" applyAlignment="1">
      <alignment horizontal="center" vertical="center" wrapText="1"/>
    </xf>
    <xf numFmtId="4" fontId="55" fillId="0" borderId="42" xfId="0" applyNumberFormat="1" applyFont="1" applyFill="1" applyBorder="1" applyAlignment="1">
      <alignment horizontal="center" vertical="center" wrapText="1"/>
    </xf>
    <xf numFmtId="0" fontId="112" fillId="0" borderId="0" xfId="186" applyFont="1" applyProtection="1"/>
    <xf numFmtId="1" fontId="1" fillId="0" borderId="0" xfId="186" applyNumberFormat="1" applyFont="1" applyProtection="1"/>
    <xf numFmtId="9" fontId="113" fillId="0" borderId="0" xfId="196" applyFont="1" applyFill="1" applyAlignment="1" applyProtection="1">
      <alignment horizontal="left"/>
    </xf>
    <xf numFmtId="0" fontId="114" fillId="0" borderId="0" xfId="187" applyFont="1" applyFill="1"/>
    <xf numFmtId="1" fontId="113" fillId="0" borderId="0" xfId="185" applyNumberFormat="1" applyFont="1" applyAlignment="1" applyProtection="1">
      <alignment horizontal="right"/>
    </xf>
    <xf numFmtId="0" fontId="107" fillId="0" borderId="0" xfId="0" applyFont="1"/>
    <xf numFmtId="0" fontId="4" fillId="0" borderId="0" xfId="190" applyFont="1" applyFill="1"/>
    <xf numFmtId="1" fontId="114" fillId="0" borderId="0" xfId="185" applyNumberFormat="1" applyFont="1" applyFill="1" applyProtection="1"/>
    <xf numFmtId="0" fontId="112" fillId="0" borderId="0" xfId="0" applyFont="1" applyProtection="1"/>
    <xf numFmtId="0" fontId="113" fillId="0" borderId="0" xfId="0" applyFont="1" applyProtection="1"/>
    <xf numFmtId="0" fontId="30" fillId="0" borderId="0" xfId="190" applyFont="1" applyFill="1"/>
    <xf numFmtId="0" fontId="113" fillId="0" borderId="0" xfId="190" applyFont="1" applyFill="1"/>
    <xf numFmtId="0" fontId="113" fillId="0" borderId="0" xfId="187" applyFont="1"/>
    <xf numFmtId="0" fontId="17" fillId="42" borderId="20" xfId="190" applyFont="1" applyFill="1" applyBorder="1" applyAlignment="1">
      <alignment horizontal="center" vertical="center" wrapText="1"/>
    </xf>
    <xf numFmtId="0" fontId="17" fillId="0" borderId="55" xfId="190" applyFont="1" applyFill="1" applyBorder="1" applyAlignment="1">
      <alignment horizontal="center" vertical="center" wrapText="1"/>
    </xf>
    <xf numFmtId="0" fontId="17" fillId="0" borderId="26" xfId="190" applyFont="1" applyFill="1" applyBorder="1" applyAlignment="1">
      <alignment horizontal="center" vertical="center" wrapText="1"/>
    </xf>
    <xf numFmtId="0" fontId="17" fillId="0" borderId="59" xfId="190" applyFont="1" applyFill="1" applyBorder="1" applyAlignment="1">
      <alignment horizontal="center" vertical="center" wrapText="1"/>
    </xf>
    <xf numFmtId="166" fontId="55" fillId="0" borderId="6" xfId="204" applyFont="1" applyFill="1" applyBorder="1" applyAlignment="1">
      <alignment horizontal="center" vertical="center" wrapText="1"/>
    </xf>
    <xf numFmtId="166" fontId="17" fillId="0" borderId="6" xfId="204" applyFont="1" applyFill="1" applyBorder="1" applyAlignment="1">
      <alignment horizontal="center" vertical="center"/>
    </xf>
    <xf numFmtId="166" fontId="55" fillId="0" borderId="54" xfId="204" applyFont="1" applyFill="1" applyBorder="1" applyAlignment="1">
      <alignment horizontal="center" vertical="center"/>
    </xf>
    <xf numFmtId="9" fontId="12" fillId="0" borderId="0" xfId="196" applyFont="1" applyFill="1" applyAlignment="1" applyProtection="1">
      <alignment horizontal="left" vertical="top"/>
    </xf>
    <xf numFmtId="1" fontId="17" fillId="0" borderId="0" xfId="190" applyNumberFormat="1" applyFont="1" applyFill="1" applyAlignment="1" applyProtection="1">
      <alignment horizontal="left"/>
    </xf>
    <xf numFmtId="1" fontId="17" fillId="0" borderId="0" xfId="185" applyNumberFormat="1" applyFont="1" applyProtection="1"/>
    <xf numFmtId="0" fontId="110" fillId="0" borderId="0" xfId="187" applyFont="1"/>
    <xf numFmtId="9" fontId="113" fillId="0" borderId="22" xfId="196" applyFont="1" applyFill="1" applyBorder="1" applyAlignment="1" applyProtection="1">
      <alignment horizontal="left"/>
    </xf>
    <xf numFmtId="0" fontId="115" fillId="0" borderId="22" xfId="190" applyFont="1" applyBorder="1" applyAlignment="1">
      <alignment horizontal="left"/>
    </xf>
    <xf numFmtId="0" fontId="9" fillId="0" borderId="22" xfId="190" applyFont="1" applyBorder="1"/>
    <xf numFmtId="0" fontId="9" fillId="0" borderId="22" xfId="0" applyFont="1" applyBorder="1" applyAlignment="1">
      <alignment horizontal="left"/>
    </xf>
    <xf numFmtId="0" fontId="0" fillId="0" borderId="22" xfId="0" applyBorder="1" applyProtection="1"/>
    <xf numFmtId="49" fontId="110" fillId="0" borderId="6" xfId="190" applyNumberFormat="1" applyFont="1" applyFill="1" applyBorder="1" applyAlignment="1">
      <alignment horizontal="left" vertical="center"/>
    </xf>
    <xf numFmtId="9" fontId="17" fillId="0" borderId="0" xfId="196" applyFont="1" applyFill="1" applyAlignment="1" applyProtection="1">
      <alignment horizontal="left"/>
    </xf>
    <xf numFmtId="0" fontId="116" fillId="0" borderId="0" xfId="187" applyFont="1" applyFill="1"/>
    <xf numFmtId="1" fontId="17" fillId="0" borderId="0" xfId="185" applyNumberFormat="1" applyFont="1" applyAlignment="1" applyProtection="1">
      <alignment horizontal="right"/>
    </xf>
    <xf numFmtId="0" fontId="17" fillId="0" borderId="0" xfId="0" applyFont="1"/>
    <xf numFmtId="1" fontId="116" fillId="0" borderId="0" xfId="185" applyNumberFormat="1" applyFont="1" applyFill="1" applyProtection="1"/>
    <xf numFmtId="0" fontId="17" fillId="0" borderId="0" xfId="186" applyFont="1" applyProtection="1"/>
    <xf numFmtId="0" fontId="17" fillId="0" borderId="0" xfId="0" applyFont="1" applyProtection="1"/>
    <xf numFmtId="0" fontId="17" fillId="0" borderId="0" xfId="190" applyFont="1" applyFill="1"/>
    <xf numFmtId="0" fontId="17" fillId="0" borderId="0" xfId="187" applyFont="1"/>
    <xf numFmtId="0" fontId="17" fillId="0" borderId="60" xfId="190" applyFont="1" applyFill="1" applyBorder="1" applyAlignment="1">
      <alignment horizontal="center" vertical="center" wrapText="1"/>
    </xf>
    <xf numFmtId="4" fontId="55" fillId="0" borderId="41" xfId="190" applyNumberFormat="1" applyFont="1" applyFill="1" applyBorder="1" applyAlignment="1">
      <alignment horizontal="center" vertical="center"/>
    </xf>
    <xf numFmtId="0" fontId="106" fillId="0" borderId="22" xfId="190" applyFont="1" applyBorder="1" applyAlignment="1">
      <alignment horizontal="left"/>
    </xf>
    <xf numFmtId="0" fontId="11" fillId="0" borderId="0" xfId="186" applyFont="1" applyFill="1" applyBorder="1" applyAlignment="1" applyProtection="1">
      <alignment horizontal="right"/>
      <protection locked="0"/>
    </xf>
    <xf numFmtId="4" fontId="17" fillId="0" borderId="6" xfId="0" applyNumberFormat="1" applyFont="1" applyFill="1" applyBorder="1" applyAlignment="1">
      <alignment horizontal="left" vertical="center" wrapText="1"/>
    </xf>
    <xf numFmtId="9" fontId="11" fillId="0" borderId="0" xfId="196" applyFont="1" applyFill="1" applyAlignment="1" applyProtection="1">
      <alignment horizontal="center" vertical="center"/>
    </xf>
    <xf numFmtId="9" fontId="9" fillId="0" borderId="0" xfId="196" applyFont="1" applyFill="1" applyAlignment="1" applyProtection="1">
      <alignment horizontal="center" vertical="center"/>
    </xf>
    <xf numFmtId="9" fontId="11" fillId="0" borderId="0" xfId="196" applyFont="1" applyFill="1" applyAlignment="1" applyProtection="1">
      <alignment horizontal="center" vertical="center" wrapText="1"/>
    </xf>
    <xf numFmtId="9" fontId="9" fillId="0" borderId="0" xfId="196" applyFont="1" applyFill="1" applyAlignment="1" applyProtection="1">
      <alignment horizontal="center"/>
    </xf>
    <xf numFmtId="0" fontId="6" fillId="0" borderId="6" xfId="187" applyFont="1" applyFill="1" applyBorder="1" applyAlignment="1">
      <alignment horizontal="center"/>
    </xf>
    <xf numFmtId="164" fontId="79" fillId="29" borderId="6" xfId="0" applyNumberFormat="1" applyFont="1" applyFill="1" applyBorder="1" applyAlignment="1">
      <alignment horizontal="left" vertical="center" wrapText="1"/>
    </xf>
    <xf numFmtId="164" fontId="80" fillId="32" borderId="6" xfId="0" applyNumberFormat="1" applyFont="1" applyFill="1" applyBorder="1" applyAlignment="1">
      <alignment vertical="center" wrapText="1"/>
    </xf>
    <xf numFmtId="0" fontId="85" fillId="0" borderId="0" xfId="187" applyFont="1" applyAlignment="1">
      <alignment horizontal="center"/>
    </xf>
    <xf numFmtId="3" fontId="19" fillId="0" borderId="6" xfId="186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horizontal="center" vertical="top" wrapText="1"/>
    </xf>
    <xf numFmtId="0" fontId="1" fillId="0" borderId="22" xfId="198" applyFont="1" applyBorder="1" applyAlignment="1">
      <alignment horizontal="center"/>
    </xf>
    <xf numFmtId="0" fontId="9" fillId="0" borderId="23" xfId="190" applyFont="1" applyFill="1" applyBorder="1" applyAlignment="1">
      <alignment horizontal="left" vertical="center"/>
    </xf>
    <xf numFmtId="0" fontId="9" fillId="0" borderId="4" xfId="190" applyFont="1" applyFill="1" applyBorder="1" applyAlignment="1">
      <alignment horizontal="left" vertical="center"/>
    </xf>
    <xf numFmtId="0" fontId="9" fillId="0" borderId="24" xfId="190" applyFont="1" applyFill="1" applyBorder="1" applyAlignment="1">
      <alignment horizontal="left" vertical="center"/>
    </xf>
    <xf numFmtId="0" fontId="11" fillId="0" borderId="23" xfId="190" applyFont="1" applyFill="1" applyBorder="1" applyAlignment="1">
      <alignment horizontal="left" vertical="center"/>
    </xf>
    <xf numFmtId="0" fontId="11" fillId="0" borderId="4" xfId="190" applyFont="1" applyFill="1" applyBorder="1" applyAlignment="1">
      <alignment horizontal="left" vertical="center"/>
    </xf>
    <xf numFmtId="0" fontId="11" fillId="0" borderId="24" xfId="190" applyFont="1" applyFill="1" applyBorder="1" applyAlignment="1">
      <alignment horizontal="left" vertical="center"/>
    </xf>
    <xf numFmtId="0" fontId="94" fillId="0" borderId="0" xfId="0" applyFont="1" applyFill="1" applyAlignment="1" applyProtection="1">
      <alignment horizontal="center"/>
    </xf>
    <xf numFmtId="0" fontId="94" fillId="0" borderId="0" xfId="190" applyFont="1" applyFill="1" applyAlignment="1"/>
    <xf numFmtId="0" fontId="0" fillId="0" borderId="0" xfId="0" applyAlignment="1"/>
    <xf numFmtId="0" fontId="55" fillId="0" borderId="46" xfId="190" applyFont="1" applyFill="1" applyBorder="1" applyAlignment="1">
      <alignment horizontal="left" vertical="center"/>
    </xf>
    <xf numFmtId="0" fontId="55" fillId="0" borderId="3" xfId="190" applyFont="1" applyFill="1" applyBorder="1" applyAlignment="1">
      <alignment horizontal="left" vertical="center"/>
    </xf>
    <xf numFmtId="0" fontId="55" fillId="0" borderId="41" xfId="190" applyFont="1" applyFill="1" applyBorder="1" applyAlignment="1">
      <alignment horizontal="left" vertical="center"/>
    </xf>
    <xf numFmtId="49" fontId="108" fillId="0" borderId="44" xfId="190" applyNumberFormat="1" applyFont="1" applyFill="1" applyBorder="1" applyAlignment="1">
      <alignment horizontal="center" vertical="center"/>
    </xf>
    <xf numFmtId="49" fontId="108" fillId="0" borderId="47" xfId="190" applyNumberFormat="1" applyFont="1" applyFill="1" applyBorder="1" applyAlignment="1">
      <alignment horizontal="center" vertical="center"/>
    </xf>
    <xf numFmtId="0" fontId="111" fillId="0" borderId="47" xfId="0" applyFont="1" applyBorder="1" applyAlignment="1">
      <alignment horizontal="center" vertical="center"/>
    </xf>
    <xf numFmtId="49" fontId="108" fillId="0" borderId="25" xfId="190" applyNumberFormat="1" applyFont="1" applyFill="1" applyBorder="1" applyAlignment="1">
      <alignment horizontal="center" vertical="center" wrapText="1"/>
    </xf>
    <xf numFmtId="49" fontId="108" fillId="0" borderId="6" xfId="190" applyNumberFormat="1" applyFont="1" applyFill="1" applyBorder="1" applyAlignment="1">
      <alignment horizontal="center" vertical="center" wrapText="1"/>
    </xf>
    <xf numFmtId="0" fontId="111" fillId="0" borderId="6" xfId="0" applyFont="1" applyBorder="1" applyAlignment="1">
      <alignment horizontal="center" vertical="center" wrapText="1"/>
    </xf>
    <xf numFmtId="0" fontId="17" fillId="0" borderId="48" xfId="190" applyFont="1" applyFill="1" applyBorder="1" applyAlignment="1">
      <alignment horizontal="left" vertical="center"/>
    </xf>
    <xf numFmtId="0" fontId="17" fillId="0" borderId="49" xfId="190" applyFont="1" applyFill="1" applyBorder="1" applyAlignment="1">
      <alignment horizontal="left" vertical="center"/>
    </xf>
    <xf numFmtId="0" fontId="17" fillId="0" borderId="50" xfId="190" applyFont="1" applyFill="1" applyBorder="1" applyAlignment="1">
      <alignment horizontal="left" vertical="center"/>
    </xf>
    <xf numFmtId="0" fontId="15" fillId="0" borderId="0" xfId="0" applyFont="1" applyFill="1" applyAlignment="1" applyProtection="1">
      <alignment horizontal="center"/>
    </xf>
    <xf numFmtId="0" fontId="17" fillId="0" borderId="43" xfId="190" applyFont="1" applyFill="1" applyBorder="1" applyAlignment="1">
      <alignment horizontal="center" vertical="center" wrapText="1"/>
    </xf>
    <xf numFmtId="0" fontId="107" fillId="0" borderId="44" xfId="0" applyFont="1" applyBorder="1" applyAlignment="1">
      <alignment horizontal="center" vertical="center" wrapText="1"/>
    </xf>
    <xf numFmtId="0" fontId="17" fillId="0" borderId="34" xfId="190" applyFont="1" applyFill="1" applyBorder="1" applyAlignment="1">
      <alignment horizontal="center" vertical="center" wrapText="1"/>
    </xf>
    <xf numFmtId="0" fontId="107" fillId="0" borderId="25" xfId="0" applyFont="1" applyBorder="1" applyAlignment="1">
      <alignment horizontal="center" vertical="center" wrapText="1"/>
    </xf>
    <xf numFmtId="0" fontId="17" fillId="42" borderId="56" xfId="190" applyFont="1" applyFill="1" applyBorder="1" applyAlignment="1">
      <alignment horizontal="center" vertical="center" wrapText="1"/>
    </xf>
    <xf numFmtId="0" fontId="107" fillId="0" borderId="57" xfId="0" applyFont="1" applyBorder="1" applyAlignment="1">
      <alignment horizontal="center" vertical="center" wrapText="1"/>
    </xf>
    <xf numFmtId="0" fontId="107" fillId="0" borderId="58" xfId="0" applyFont="1" applyBorder="1" applyAlignment="1">
      <alignment horizontal="center" vertical="center" wrapText="1"/>
    </xf>
    <xf numFmtId="0" fontId="17" fillId="0" borderId="45" xfId="190" applyFont="1" applyFill="1" applyBorder="1" applyAlignment="1">
      <alignment horizontal="center" vertical="center" wrapText="1"/>
    </xf>
    <xf numFmtId="0" fontId="107" fillId="0" borderId="38" xfId="0" applyFont="1" applyBorder="1" applyAlignment="1">
      <alignment horizontal="center" vertical="center" wrapText="1"/>
    </xf>
    <xf numFmtId="0" fontId="55" fillId="0" borderId="61" xfId="190" applyFont="1" applyFill="1" applyBorder="1" applyAlignment="1">
      <alignment horizontal="center" vertical="top"/>
    </xf>
    <xf numFmtId="0" fontId="17" fillId="0" borderId="52" xfId="190" applyFont="1" applyFill="1" applyBorder="1" applyAlignment="1">
      <alignment horizontal="center" vertical="center" wrapText="1"/>
    </xf>
    <xf numFmtId="0" fontId="107" fillId="0" borderId="47" xfId="0" applyFont="1" applyBorder="1" applyAlignment="1">
      <alignment horizontal="center" vertical="center" wrapText="1"/>
    </xf>
    <xf numFmtId="0" fontId="17" fillId="0" borderId="53" xfId="190" applyFont="1" applyFill="1" applyBorder="1" applyAlignment="1">
      <alignment horizontal="center" vertical="center" wrapText="1"/>
    </xf>
    <xf numFmtId="0" fontId="107" fillId="0" borderId="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49" fontId="22" fillId="0" borderId="23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/>
    </xf>
    <xf numFmtId="0" fontId="16" fillId="0" borderId="20" xfId="0" applyFont="1" applyBorder="1" applyAlignment="1"/>
    <xf numFmtId="0" fontId="16" fillId="0" borderId="25" xfId="0" applyFont="1" applyBorder="1" applyAlignment="1"/>
    <xf numFmtId="0" fontId="16" fillId="0" borderId="20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164" fontId="80" fillId="17" borderId="6" xfId="0" applyNumberFormat="1" applyFont="1" applyFill="1" applyBorder="1" applyAlignment="1">
      <alignment vertical="center" wrapText="1"/>
    </xf>
    <xf numFmtId="164" fontId="79" fillId="29" borderId="26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25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35" borderId="6" xfId="0" applyNumberFormat="1" applyFont="1" applyFill="1" applyBorder="1" applyAlignment="1">
      <alignment vertical="center" wrapText="1"/>
    </xf>
    <xf numFmtId="164" fontId="31" fillId="0" borderId="0" xfId="198" applyNumberFormat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164" fontId="79" fillId="29" borderId="23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4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24" xfId="186" applyNumberFormat="1" applyFont="1" applyFill="1" applyBorder="1" applyAlignment="1" applyProtection="1">
      <alignment horizontal="center" vertical="center" wrapText="1"/>
      <protection locked="0"/>
    </xf>
    <xf numFmtId="0" fontId="9" fillId="0" borderId="26" xfId="190" applyFont="1" applyFill="1" applyBorder="1" applyAlignment="1">
      <alignment horizontal="center" vertical="center"/>
    </xf>
    <xf numFmtId="0" fontId="9" fillId="0" borderId="20" xfId="190" applyFont="1" applyFill="1" applyBorder="1" applyAlignment="1">
      <alignment horizontal="center" vertical="center"/>
    </xf>
    <xf numFmtId="0" fontId="15" fillId="0" borderId="26" xfId="190" applyFont="1" applyFill="1" applyBorder="1" applyAlignment="1">
      <alignment horizontal="center" vertical="center" wrapText="1"/>
    </xf>
    <xf numFmtId="0" fontId="15" fillId="0" borderId="20" xfId="190" applyFont="1" applyFill="1" applyBorder="1" applyAlignment="1">
      <alignment horizontal="center" vertical="center" wrapText="1"/>
    </xf>
    <xf numFmtId="0" fontId="9" fillId="0" borderId="6" xfId="190" applyFont="1" applyFill="1" applyBorder="1" applyAlignment="1">
      <alignment horizontal="center" vertical="center"/>
    </xf>
    <xf numFmtId="0" fontId="11" fillId="0" borderId="26" xfId="190" applyFont="1" applyBorder="1" applyAlignment="1">
      <alignment horizontal="center" vertical="center" wrapText="1"/>
    </xf>
    <xf numFmtId="0" fontId="11" fillId="0" borderId="25" xfId="190" applyFont="1" applyBorder="1" applyAlignment="1">
      <alignment horizontal="center" vertical="center" wrapText="1"/>
    </xf>
    <xf numFmtId="4" fontId="95" fillId="0" borderId="51" xfId="0" applyNumberFormat="1" applyFont="1" applyBorder="1" applyAlignment="1">
      <alignment horizontal="center" vertical="center" wrapText="1"/>
    </xf>
    <xf numFmtId="4" fontId="84" fillId="0" borderId="20" xfId="0" applyNumberFormat="1" applyFont="1" applyBorder="1" applyAlignment="1">
      <alignment horizontal="center" vertical="center" wrapText="1"/>
    </xf>
    <xf numFmtId="4" fontId="84" fillId="0" borderId="25" xfId="0" applyNumberFormat="1" applyFont="1" applyBorder="1" applyAlignment="1">
      <alignment horizontal="center" vertical="center" wrapText="1"/>
    </xf>
    <xf numFmtId="0" fontId="11" fillId="0" borderId="23" xfId="190" applyFont="1" applyBorder="1" applyAlignment="1">
      <alignment horizontal="center" vertical="center" wrapText="1"/>
    </xf>
    <xf numFmtId="0" fontId="11" fillId="0" borderId="4" xfId="190" applyFont="1" applyBorder="1" applyAlignment="1">
      <alignment horizontal="center" vertical="center" wrapText="1"/>
    </xf>
    <xf numFmtId="0" fontId="11" fillId="0" borderId="26" xfId="190" applyFont="1" applyFill="1" applyBorder="1" applyAlignment="1">
      <alignment horizontal="center" vertical="center" wrapText="1"/>
    </xf>
    <xf numFmtId="0" fontId="11" fillId="0" borderId="25" xfId="190" applyFont="1" applyFill="1" applyBorder="1" applyAlignment="1">
      <alignment horizontal="center" vertical="center" wrapText="1"/>
    </xf>
    <xf numFmtId="4" fontId="11" fillId="0" borderId="26" xfId="185" applyNumberFormat="1" applyFont="1" applyBorder="1" applyAlignment="1">
      <alignment horizontal="center" vertical="center" wrapText="1"/>
    </xf>
    <xf numFmtId="4" fontId="11" fillId="0" borderId="25" xfId="185" applyNumberFormat="1" applyFont="1" applyBorder="1" applyAlignment="1">
      <alignment horizontal="center" vertical="center" wrapText="1"/>
    </xf>
    <xf numFmtId="4" fontId="11" fillId="0" borderId="20" xfId="185" applyNumberFormat="1" applyFont="1" applyBorder="1" applyAlignment="1">
      <alignment horizontal="center" vertical="center" wrapText="1"/>
    </xf>
    <xf numFmtId="0" fontId="11" fillId="41" borderId="26" xfId="190" applyFont="1" applyFill="1" applyBorder="1" applyAlignment="1">
      <alignment horizontal="center" vertical="center" wrapText="1"/>
    </xf>
    <xf numFmtId="0" fontId="11" fillId="41" borderId="25" xfId="190" applyFont="1" applyFill="1" applyBorder="1" applyAlignment="1">
      <alignment horizontal="center" vertical="center" wrapText="1"/>
    </xf>
    <xf numFmtId="4" fontId="11" fillId="0" borderId="26" xfId="189" applyNumberFormat="1" applyFont="1" applyFill="1" applyBorder="1" applyAlignment="1">
      <alignment horizontal="center" vertical="center" wrapText="1"/>
    </xf>
    <xf numFmtId="4" fontId="11" fillId="0" borderId="25" xfId="189" applyNumberFormat="1" applyFont="1" applyFill="1" applyBorder="1" applyAlignment="1">
      <alignment horizontal="center" vertical="center" wrapText="1"/>
    </xf>
    <xf numFmtId="0" fontId="11" fillId="37" borderId="26" xfId="188" applyFont="1" applyFill="1" applyBorder="1" applyAlignment="1">
      <alignment horizontal="center" vertical="center" wrapText="1"/>
    </xf>
    <xf numFmtId="0" fontId="11" fillId="37" borderId="25" xfId="188" applyFont="1" applyFill="1" applyBorder="1" applyAlignment="1">
      <alignment horizontal="center" vertical="center" wrapText="1"/>
    </xf>
    <xf numFmtId="0" fontId="11" fillId="37" borderId="6" xfId="188" applyFont="1" applyFill="1" applyBorder="1" applyAlignment="1">
      <alignment horizontal="center" vertical="center" wrapText="1"/>
    </xf>
    <xf numFmtId="0" fontId="11" fillId="37" borderId="20" xfId="188" applyFont="1" applyFill="1" applyBorder="1" applyAlignment="1">
      <alignment horizontal="center" vertical="center" wrapText="1"/>
    </xf>
    <xf numFmtId="0" fontId="11" fillId="37" borderId="4" xfId="188" applyFont="1" applyFill="1" applyBorder="1" applyAlignment="1">
      <alignment horizontal="center" vertical="center" wrapText="1"/>
    </xf>
    <xf numFmtId="164" fontId="80" fillId="32" borderId="23" xfId="0" applyNumberFormat="1" applyFont="1" applyFill="1" applyBorder="1" applyAlignment="1">
      <alignment horizontal="left" vertical="center" wrapText="1"/>
    </xf>
    <xf numFmtId="164" fontId="80" fillId="32" borderId="24" xfId="0" applyNumberFormat="1" applyFont="1" applyFill="1" applyBorder="1" applyAlignment="1">
      <alignment horizontal="left" vertical="center" wrapText="1"/>
    </xf>
    <xf numFmtId="164" fontId="80" fillId="35" borderId="23" xfId="0" applyNumberFormat="1" applyFont="1" applyFill="1" applyBorder="1" applyAlignment="1">
      <alignment horizontal="left" vertical="center" wrapText="1"/>
    </xf>
    <xf numFmtId="164" fontId="80" fillId="35" borderId="24" xfId="0" applyNumberFormat="1" applyFont="1" applyFill="1" applyBorder="1" applyAlignment="1">
      <alignment horizontal="left" vertical="center" wrapText="1"/>
    </xf>
    <xf numFmtId="164" fontId="80" fillId="17" borderId="23" xfId="0" applyNumberFormat="1" applyFont="1" applyFill="1" applyBorder="1" applyAlignment="1">
      <alignment horizontal="left" vertical="center" wrapText="1"/>
    </xf>
    <xf numFmtId="164" fontId="80" fillId="17" borderId="24" xfId="0" applyNumberFormat="1" applyFont="1" applyFill="1" applyBorder="1" applyAlignment="1">
      <alignment horizontal="left" vertical="center" wrapText="1"/>
    </xf>
    <xf numFmtId="0" fontId="31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80" fillId="0" borderId="6" xfId="0" applyNumberFormat="1" applyFont="1" applyFill="1" applyBorder="1" applyAlignment="1" applyProtection="1">
      <alignment horizontal="left" vertical="center" wrapText="1"/>
      <protection locked="0"/>
    </xf>
    <xf numFmtId="0" fontId="80" fillId="32" borderId="23" xfId="0" applyNumberFormat="1" applyFont="1" applyFill="1" applyBorder="1" applyAlignment="1" applyProtection="1">
      <alignment horizontal="left" vertical="center" wrapText="1"/>
      <protection locked="0"/>
    </xf>
    <xf numFmtId="0" fontId="80" fillId="32" borderId="4" xfId="0" applyNumberFormat="1" applyFont="1" applyFill="1" applyBorder="1" applyAlignment="1" applyProtection="1">
      <alignment horizontal="left" vertical="center" wrapText="1"/>
      <protection locked="0"/>
    </xf>
    <xf numFmtId="0" fontId="79" fillId="32" borderId="23" xfId="0" applyNumberFormat="1" applyFont="1" applyFill="1" applyBorder="1" applyAlignment="1" applyProtection="1">
      <alignment horizontal="left" vertical="center" wrapText="1"/>
      <protection locked="0"/>
    </xf>
    <xf numFmtId="0" fontId="79" fillId="32" borderId="4" xfId="0" applyNumberFormat="1" applyFont="1" applyFill="1" applyBorder="1" applyAlignment="1" applyProtection="1">
      <alignment horizontal="left" vertical="center" wrapText="1"/>
      <protection locked="0"/>
    </xf>
    <xf numFmtId="0" fontId="31" fillId="37" borderId="26" xfId="0" applyNumberFormat="1" applyFont="1" applyFill="1" applyBorder="1" applyAlignment="1">
      <alignment horizontal="center" vertical="center" wrapText="1"/>
    </xf>
    <xf numFmtId="0" fontId="31" fillId="37" borderId="25" xfId="0" applyNumberFormat="1" applyFont="1" applyFill="1" applyBorder="1" applyAlignment="1">
      <alignment horizontal="center" vertical="center" wrapText="1"/>
    </xf>
    <xf numFmtId="164" fontId="79" fillId="36" borderId="26" xfId="186" applyNumberFormat="1" applyFont="1" applyFill="1" applyBorder="1" applyAlignment="1" applyProtection="1">
      <alignment horizontal="center" vertical="center" wrapText="1"/>
      <protection locked="0"/>
    </xf>
    <xf numFmtId="164" fontId="79" fillId="36" borderId="25" xfId="186" applyNumberFormat="1" applyFont="1" applyFill="1" applyBorder="1" applyAlignment="1" applyProtection="1">
      <alignment horizontal="center" vertical="center" wrapText="1"/>
      <protection locked="0"/>
    </xf>
    <xf numFmtId="0" fontId="88" fillId="38" borderId="22" xfId="0" applyNumberFormat="1" applyFont="1" applyFill="1" applyBorder="1" applyAlignment="1">
      <alignment horizontal="left" vertical="center"/>
    </xf>
    <xf numFmtId="0" fontId="89" fillId="0" borderId="22" xfId="0" applyFont="1" applyBorder="1" applyAlignment="1">
      <alignment horizontal="left" vertical="center"/>
    </xf>
    <xf numFmtId="164" fontId="79" fillId="36" borderId="6" xfId="186" applyNumberFormat="1" applyFont="1" applyFill="1" applyBorder="1" applyAlignment="1" applyProtection="1">
      <alignment horizontal="center" vertical="center" wrapText="1"/>
      <protection locked="0"/>
    </xf>
  </cellXfs>
  <cellStyles count="219">
    <cellStyle name="_~6099726" xfId="1"/>
    <cellStyle name="_FFF" xfId="2"/>
    <cellStyle name="_FFF_New Form10_2" xfId="3"/>
    <cellStyle name="_FFF_Nsi" xfId="4"/>
    <cellStyle name="_FFF_Nsi_1" xfId="5"/>
    <cellStyle name="_FFF_Nsi_139" xfId="6"/>
    <cellStyle name="_FFF_Nsi_140" xfId="7"/>
    <cellStyle name="_FFF_Nsi_140(Зах)" xfId="8"/>
    <cellStyle name="_FFF_Nsi_140_mod" xfId="9"/>
    <cellStyle name="_FFF_Summary" xfId="10"/>
    <cellStyle name="_FFF_Tax_form_1кв_3" xfId="11"/>
    <cellStyle name="_FFF_БКЭ" xfId="12"/>
    <cellStyle name="_Final_Book_010301" xfId="13"/>
    <cellStyle name="_Final_Book_010301_New Form10_2" xfId="14"/>
    <cellStyle name="_Final_Book_010301_Nsi" xfId="15"/>
    <cellStyle name="_Final_Book_010301_Nsi_1" xfId="16"/>
    <cellStyle name="_Final_Book_010301_Nsi_139" xfId="17"/>
    <cellStyle name="_Final_Book_010301_Nsi_140" xfId="18"/>
    <cellStyle name="_Final_Book_010301_Nsi_140(Зах)" xfId="19"/>
    <cellStyle name="_Final_Book_010301_Nsi_140_mod" xfId="20"/>
    <cellStyle name="_Final_Book_010301_Summary" xfId="21"/>
    <cellStyle name="_Final_Book_010301_Tax_form_1кв_3" xfId="22"/>
    <cellStyle name="_Final_Book_010301_БКЭ" xfId="23"/>
    <cellStyle name="_New_Sofi" xfId="24"/>
    <cellStyle name="_New_Sofi_FFF" xfId="25"/>
    <cellStyle name="_New_Sofi_New Form10_2" xfId="26"/>
    <cellStyle name="_New_Sofi_Nsi" xfId="27"/>
    <cellStyle name="_New_Sofi_Nsi_1" xfId="28"/>
    <cellStyle name="_New_Sofi_Nsi_139" xfId="29"/>
    <cellStyle name="_New_Sofi_Nsi_140" xfId="30"/>
    <cellStyle name="_New_Sofi_Nsi_140(Зах)" xfId="31"/>
    <cellStyle name="_New_Sofi_Nsi_140_mod" xfId="32"/>
    <cellStyle name="_New_Sofi_Summary" xfId="33"/>
    <cellStyle name="_New_Sofi_Tax_form_1кв_3" xfId="34"/>
    <cellStyle name="_New_Sofi_БКЭ" xfId="35"/>
    <cellStyle name="_Nsi" xfId="36"/>
    <cellStyle name="_АГ" xfId="37"/>
    <cellStyle name="_БДР04м05" xfId="38"/>
    <cellStyle name="_Дозакл 5 мес.2000" xfId="39"/>
    <cellStyle name="_Документ4. Приложение 2.1.кРегламенту Холдинг_БюджетныеФормы" xfId="40"/>
    <cellStyle name="_Книга3" xfId="41"/>
    <cellStyle name="_Книга3_New Form10_2" xfId="42"/>
    <cellStyle name="_Книга3_Nsi" xfId="43"/>
    <cellStyle name="_Книга3_Nsi_1" xfId="44"/>
    <cellStyle name="_Книга3_Nsi_139" xfId="45"/>
    <cellStyle name="_Книга3_Nsi_140" xfId="46"/>
    <cellStyle name="_Книга3_Nsi_140(Зах)" xfId="47"/>
    <cellStyle name="_Книга3_Nsi_140_mod" xfId="48"/>
    <cellStyle name="_Книга3_Summary" xfId="49"/>
    <cellStyle name="_Книга3_Tax_form_1кв_3" xfId="50"/>
    <cellStyle name="_Книга3_БКЭ" xfId="51"/>
    <cellStyle name="_Книга7" xfId="52"/>
    <cellStyle name="_Книга7_New Form10_2" xfId="53"/>
    <cellStyle name="_Книга7_Nsi" xfId="54"/>
    <cellStyle name="_Книга7_Nsi_1" xfId="55"/>
    <cellStyle name="_Книга7_Nsi_139" xfId="56"/>
    <cellStyle name="_Книга7_Nsi_140" xfId="57"/>
    <cellStyle name="_Книга7_Nsi_140(Зах)" xfId="58"/>
    <cellStyle name="_Книга7_Nsi_140_mod" xfId="59"/>
    <cellStyle name="_Книга7_Summary" xfId="60"/>
    <cellStyle name="_Книга7_Tax_form_1кв_3" xfId="61"/>
    <cellStyle name="_Книга7_БКЭ" xfId="62"/>
    <cellStyle name="_Куликова ОПП" xfId="63"/>
    <cellStyle name="_Прик РКС-265-п от 21.11.2005г. прил 1 к Регламенту" xfId="64"/>
    <cellStyle name="_ПРИЛ. 2003_ЧТЭ" xfId="65"/>
    <cellStyle name="_Приложение откр." xfId="66"/>
    <cellStyle name="_проект_инвест_программы_2" xfId="67"/>
    <cellStyle name="_ПФ14" xfId="68"/>
    <cellStyle name="_Расшифровки_1кв_2002" xfId="69"/>
    <cellStyle name="_Формы" xfId="70"/>
    <cellStyle name="”€ќђќ‘ћ‚›‰" xfId="72"/>
    <cellStyle name="”€љ‘€ђћ‚ђќќ›‰" xfId="73"/>
    <cellStyle name="”ќђќ‘ћ‚›‰" xfId="74"/>
    <cellStyle name="”љ‘ђћ‚ђќќ›‰" xfId="75"/>
    <cellStyle name="„…ќ…†ќ›‰" xfId="76"/>
    <cellStyle name="„ђ’ђ" xfId="77"/>
    <cellStyle name="€’ћѓћ‚›‰" xfId="80"/>
    <cellStyle name="‡ђѓћ‹ћ‚ћљ1" xfId="78"/>
    <cellStyle name="‡ђѓћ‹ћ‚ћљ2" xfId="79"/>
    <cellStyle name="’ћѓћ‚›‰" xfId="71"/>
    <cellStyle name="0,00;0;" xfId="81"/>
    <cellStyle name="20% - Акцент1" xfId="82" builtinId="30" customBuiltin="1"/>
    <cellStyle name="20% - Акцент2" xfId="83" builtinId="34" customBuiltin="1"/>
    <cellStyle name="20% - Акцент3" xfId="84" builtinId="38" customBuiltin="1"/>
    <cellStyle name="20% - Акцент4" xfId="85" builtinId="42" customBuiltin="1"/>
    <cellStyle name="20% - Акцент5" xfId="86" builtinId="46" customBuiltin="1"/>
    <cellStyle name="20% - Акцент6" xfId="87" builtinId="50" customBuiltin="1"/>
    <cellStyle name="3d" xfId="88"/>
    <cellStyle name="40% - Акцент1" xfId="89" builtinId="31" customBuiltin="1"/>
    <cellStyle name="40% - Акцент2" xfId="90" builtinId="35" customBuiltin="1"/>
    <cellStyle name="40% - Акцент3" xfId="91" builtinId="39" customBuiltin="1"/>
    <cellStyle name="40% - Акцент4" xfId="92" builtinId="43" customBuiltin="1"/>
    <cellStyle name="40% - Акцент5" xfId="93" builtinId="47" customBuiltin="1"/>
    <cellStyle name="40% - Акцент6" xfId="94" builtinId="51" customBuiltin="1"/>
    <cellStyle name="60% - Акцент1" xfId="95" builtinId="32" customBuiltin="1"/>
    <cellStyle name="60% - Акцент2" xfId="96" builtinId="36" customBuiltin="1"/>
    <cellStyle name="60% - Акцент3" xfId="97" builtinId="40" customBuiltin="1"/>
    <cellStyle name="60% - Акцент4" xfId="98" builtinId="44" customBuiltin="1"/>
    <cellStyle name="60% - Акцент5" xfId="99" builtinId="48" customBuiltin="1"/>
    <cellStyle name="60% - Акцент6" xfId="100" builtinId="52" customBuiltin="1"/>
    <cellStyle name="Aaia?iue [0]_?anoiau" xfId="101"/>
    <cellStyle name="Aaia?iue_?anoiau" xfId="102"/>
    <cellStyle name="Aeia?nnueea" xfId="103"/>
    <cellStyle name="Calc Currency (0)" xfId="104"/>
    <cellStyle name="Comma [0]_(1)" xfId="105"/>
    <cellStyle name="Comma_(1)" xfId="106"/>
    <cellStyle name="Currency [0]" xfId="107"/>
    <cellStyle name="Currency_(1)" xfId="108"/>
    <cellStyle name="Đ_x0010_" xfId="109"/>
    <cellStyle name="Đ_x0010_?䥘Ȏ_x0013_⤀጖ē??䆈Ȏ_x0013_⬀ጘē_x0010_?䦄Ȏ" xfId="110"/>
    <cellStyle name="Đ_x0010_?䥘Ȏ_x0013_⤀጖ē??䆈Ȏ_x0013_⬀ጘē_x0010_?䦄Ȏ 1" xfId="111"/>
    <cellStyle name="Dezimal [0]_Compiling Utility Macros" xfId="112"/>
    <cellStyle name="Dezimal_Compiling Utility Macros" xfId="113"/>
    <cellStyle name="Euro" xfId="114"/>
    <cellStyle name="F2" xfId="115"/>
    <cellStyle name="F3" xfId="116"/>
    <cellStyle name="F4" xfId="117"/>
    <cellStyle name="F5" xfId="118"/>
    <cellStyle name="F6" xfId="119"/>
    <cellStyle name="F7" xfId="120"/>
    <cellStyle name="F8" xfId="121"/>
    <cellStyle name="Followed Hyperlink" xfId="122"/>
    <cellStyle name="Header1" xfId="123"/>
    <cellStyle name="Header2" xfId="124"/>
    <cellStyle name="Heading 1" xfId="125"/>
    <cellStyle name="Hyperlink" xfId="126"/>
    <cellStyle name="Iau?iue_?anoiau" xfId="127"/>
    <cellStyle name="Input" xfId="128"/>
    <cellStyle name="Ioe?uaaaoayny aeia?nnueea" xfId="129"/>
    <cellStyle name="ISO" xfId="130"/>
    <cellStyle name="JR Cells No Values" xfId="131"/>
    <cellStyle name="JR_ formula" xfId="132"/>
    <cellStyle name="JRchapeau" xfId="133"/>
    <cellStyle name="Just_Table" xfId="134"/>
    <cellStyle name="Milliers_FA_JUIN_2004" xfId="135"/>
    <cellStyle name="Monйtaire [0]_Conversion Summary" xfId="136"/>
    <cellStyle name="Monйtaire_Conversion Summary" xfId="137"/>
    <cellStyle name="Normal_12" xfId="138"/>
    <cellStyle name="Normal1" xfId="139"/>
    <cellStyle name="normбlnм_laroux" xfId="140"/>
    <cellStyle name="Oeiainiaue [0]_?anoiau" xfId="141"/>
    <cellStyle name="Oeiainiaue_?anoiau" xfId="142"/>
    <cellStyle name="Ouny?e [0]_?anoiau" xfId="143"/>
    <cellStyle name="Ouny?e_?anoiau" xfId="144"/>
    <cellStyle name="Paaotsikko" xfId="145"/>
    <cellStyle name="Price_Body" xfId="146"/>
    <cellStyle name="protect" xfId="147"/>
    <cellStyle name="Pддotsikko" xfId="148"/>
    <cellStyle name="QTitle" xfId="149"/>
    <cellStyle name="range" xfId="150"/>
    <cellStyle name="Standard_Anpassen der Amortisation" xfId="151"/>
    <cellStyle name="t2" xfId="152"/>
    <cellStyle name="Tioma Back" xfId="153"/>
    <cellStyle name="Tioma Cells No Values" xfId="154"/>
    <cellStyle name="Tioma formula" xfId="155"/>
    <cellStyle name="Tioma Input" xfId="156"/>
    <cellStyle name="Tioma style" xfId="157"/>
    <cellStyle name="Validation" xfId="158"/>
    <cellStyle name="Valiotsikko" xfId="159"/>
    <cellStyle name="Vдliotsikko" xfId="160"/>
    <cellStyle name="Währung [0]_Compiling Utility Macros" xfId="161"/>
    <cellStyle name="Währung_Compiling Utility Macros" xfId="162"/>
    <cellStyle name="YelNumbersCurr" xfId="163"/>
    <cellStyle name="Акцент1" xfId="164" builtinId="29" customBuiltin="1"/>
    <cellStyle name="Акцент2" xfId="165" builtinId="33" customBuiltin="1"/>
    <cellStyle name="Акцент3" xfId="166" builtinId="37" customBuiltin="1"/>
    <cellStyle name="Акцент4" xfId="167" builtinId="41" customBuiltin="1"/>
    <cellStyle name="Акцент5" xfId="168" builtinId="45" customBuiltin="1"/>
    <cellStyle name="Акцент6" xfId="169" builtinId="49" customBuiltin="1"/>
    <cellStyle name="Беззащитный" xfId="170"/>
    <cellStyle name="Ввод " xfId="171" builtinId="20" customBuiltin="1"/>
    <cellStyle name="Вывод" xfId="172" builtinId="21" customBuiltin="1"/>
    <cellStyle name="Вычисление" xfId="173" builtinId="22" customBuiltin="1"/>
    <cellStyle name="Заголовок 1" xfId="174" builtinId="16" customBuiltin="1"/>
    <cellStyle name="Заголовок 2" xfId="175" builtinId="17" customBuiltin="1"/>
    <cellStyle name="Заголовок 3" xfId="176" builtinId="18" customBuiltin="1"/>
    <cellStyle name="Заголовок 4" xfId="177" builtinId="19" customBuiltin="1"/>
    <cellStyle name="Защитный" xfId="178"/>
    <cellStyle name="Итог" xfId="179" builtinId="25" customBuiltin="1"/>
    <cellStyle name="Контрольная ячейка" xfId="180" builtinId="23" customBuiltin="1"/>
    <cellStyle name="Название" xfId="181" builtinId="15" customBuiltin="1"/>
    <cellStyle name="Нейтральный" xfId="182" builtinId="28" customBuiltin="1"/>
    <cellStyle name="Обычный" xfId="0" builtinId="0"/>
    <cellStyle name="Обычный 2" xfId="183"/>
    <cellStyle name="Обычный 3" xfId="184"/>
    <cellStyle name="Обычный_C-3" xfId="185"/>
    <cellStyle name="Обычный_График реализации проектовa_3" xfId="186"/>
    <cellStyle name="Обычный_Книга2" xfId="187"/>
    <cellStyle name="Обычный_Лизинговые платежи 2008 (текущие платежи) с итогами" xfId="188"/>
    <cellStyle name="Обычный_Лист1" xfId="189"/>
    <cellStyle name="Обычный_отчетность_3" xfId="190"/>
    <cellStyle name="Обычный_Фактич формат для согласования2 (2)" xfId="191"/>
    <cellStyle name="Плохой" xfId="192" builtinId="27" customBuiltin="1"/>
    <cellStyle name="Поле ввода" xfId="193"/>
    <cellStyle name="Пояснение" xfId="194" builtinId="53" customBuiltin="1"/>
    <cellStyle name="Примечание" xfId="195" builtinId="10" customBuiltin="1"/>
    <cellStyle name="Процентный" xfId="196" builtinId="5"/>
    <cellStyle name="Связанная ячейка" xfId="197" builtinId="24" customBuiltin="1"/>
    <cellStyle name="Стиль 1" xfId="198"/>
    <cellStyle name="Стиль 1 2" xfId="199"/>
    <cellStyle name="Текст предупреждения" xfId="200" builtinId="11" customBuiltin="1"/>
    <cellStyle name="Тысячи [0]_27.02 скоррект. " xfId="201"/>
    <cellStyle name="Тысячи [а]" xfId="202"/>
    <cellStyle name="Тысячи_27.02 скоррект. " xfId="203"/>
    <cellStyle name="Финансовый" xfId="204" builtinId="3"/>
    <cellStyle name="Формулы" xfId="205"/>
    <cellStyle name="Хороший" xfId="206" builtinId="26" customBuiltin="1"/>
    <cellStyle name="Џђћ–…ќ’ќ›‰" xfId="207"/>
    <cellStyle name="ܘ_x0008_" xfId="208"/>
    <cellStyle name="ܘ_x0008_?䈌Ȏ㘛䤀ጛܛ_x0008_?䨐Ȏ㘛䤀ጛܛ_x0008_?䉜Ȏ㘛伀ᤛ" xfId="209"/>
    <cellStyle name="ܘ_x0008_?䈌Ȏ㘛䤀ጛܛ_x0008_?䨐Ȏ㘛䤀ጛܛ_x0008_?䉜Ȏ㘛伀ᤛ 1" xfId="210"/>
    <cellStyle name="ܛ_x0008_" xfId="211"/>
    <cellStyle name="ܛ_x0008_?䉜Ȏ㘛伀ᤛܛ_x0008_?偬Ȏ?ഀ഍č_x0001_?䊴Ȏ?ကတĐ_x0001_Ҡ" xfId="212"/>
    <cellStyle name="ܛ_x0008_?䉜Ȏ㘛伀ᤛܛ_x0008_?偬Ȏ?ഀ഍č_x0001_?䊴Ȏ?ကတĐ_x0001_Ҡ 1" xfId="213"/>
    <cellStyle name="ܛ_x0008_?䉜Ȏ㘛伀ᤛܛ_x0008_?偬Ȏ?ഀ഍č_x0001_?䊴Ȏ?ကတĐ_x0001_Ҡ_БДР С44о БДДС ок03" xfId="214"/>
    <cellStyle name="㐀കܒ_x0008_" xfId="215"/>
    <cellStyle name="㐀കܒ_x0008_?䆴Ȏ㘛伀ᤛܛ_x0008_?䧀Ȏ〘䤀ᤘ" xfId="216"/>
    <cellStyle name="㐀കܒ_x0008_?䆴Ȏ㘛伀ᤛܛ_x0008_?䧀Ȏ〘䤀ᤘ 1" xfId="217"/>
    <cellStyle name="㐀കܒ_x0008_?䆴Ȏ㘛伀ᤛܛ_x0008_?䧀Ȏ〘䤀ᤘ_БДР С44о БДДС ок03" xfId="2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56;&#1077;&#1075;&#1083;&#1072;&#1084;&#1077;&#1085;&#1090;&#1099;_2007\&#1053;&#1072;%20&#1091;&#1090;&#1074;&#1077;&#1088;&#1078;&#1076;&#1077;&#1085;&#1080;&#1077;_23_04_07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41;&#1080;&#1079;&#1085;&#1077;&#1089;&#1099;_2007(&#1085;)\&#1040;&#1083;&#1100;&#1073;&#1086;&#1084;&#1099;%20-%20&#1092;&#1072;&#1082;&#1090;\&#1040;&#1083;&#1100;&#1073;&#1086;&#1084;%20&#1054;&#1073;&#1097;&#1080;&#1081;%20-%20&#1096;&#1072;&#1073;&#1083;&#1086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/C0/C4/UK/Document%20Library/&#1070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"/>
      <sheetName val="БДР План (для заполн)"/>
      <sheetName val="Changes"/>
      <sheetName val="БДР Факт (для заполн)"/>
      <sheetName val="БДДС (для заполн)"/>
      <sheetName val="Кредиты займы собств.цб"/>
      <sheetName val="Баланс"/>
      <sheetName val="БДР (ю.л.)"/>
      <sheetName val="БДР (без вн.б.)"/>
      <sheetName val="БДР (вн.б.)"/>
      <sheetName val="БДР (вн.х.)"/>
      <sheetName val="БДДС (ю.л.)"/>
      <sheetName val="БДДС (вн.х.)"/>
      <sheetName val="БДДС (для конс)"/>
      <sheetName val="ОС НМА РБП ДБП"/>
      <sheetName val="Див"/>
      <sheetName val="ПД и выплаты"/>
      <sheetName val="Упр.кор. БДР"/>
      <sheetName val="КП"/>
      <sheetName val="Инв (бизн)"/>
      <sheetName val="Доли инв (бизн)"/>
      <sheetName val="Инв (холд)"/>
      <sheetName val="Доли инв (холд)"/>
      <sheetName val="REN_X.1.1"/>
      <sheetName val="REN_X.1.2"/>
      <sheetName val="REN_X.1.3"/>
      <sheetName val="REN_5.1.5"/>
      <sheetName val="Параметры"/>
      <sheetName val="1.2.1"/>
      <sheetName val="2.2.4"/>
      <sheetName val="жилой фонд"/>
      <sheetName val="2002(v1)"/>
      <sheetName val="Справочники"/>
      <sheetName val="Январь"/>
      <sheetName val="постоянные затраты"/>
      <sheetName val="июнь9"/>
      <sheetName val="Регионы"/>
      <sheetName val="ЦФО"/>
      <sheetName val="1_2_1"/>
      <sheetName val="2_2_4"/>
      <sheetName val="ЭФ-2013_водоснабжение"/>
      <sheetName val="ЭФ-2013_водоотведение"/>
      <sheetName val="ПФВ-0.6"/>
    </sheetNames>
    <sheetDataSet>
      <sheetData sheetId="0" refreshError="1"/>
      <sheetData sheetId="1">
        <row r="5">
          <cell r="E5" t="str">
            <v>1000 мелочей</v>
          </cell>
        </row>
      </sheetData>
      <sheetData sheetId="2">
        <row r="5">
          <cell r="E5" t="str">
            <v>1000 мелочей</v>
          </cell>
        </row>
      </sheetData>
      <sheetData sheetId="3">
        <row r="5">
          <cell r="E5" t="str">
            <v>1000 мелочей</v>
          </cell>
        </row>
      </sheetData>
      <sheetData sheetId="4">
        <row r="5">
          <cell r="E5" t="str">
            <v>1000 мелочей</v>
          </cell>
        </row>
      </sheetData>
      <sheetData sheetId="5">
        <row r="5">
          <cell r="E5" t="str">
            <v>1000 мелочей</v>
          </cell>
        </row>
      </sheetData>
      <sheetData sheetId="6">
        <row r="5">
          <cell r="E5" t="str">
            <v>1000 мелочей</v>
          </cell>
        </row>
      </sheetData>
      <sheetData sheetId="7">
        <row r="5">
          <cell r="E5" t="str">
            <v>1000 мелочей</v>
          </cell>
        </row>
      </sheetData>
      <sheetData sheetId="8">
        <row r="5">
          <cell r="E5" t="str">
            <v>1000 мелочей</v>
          </cell>
        </row>
      </sheetData>
      <sheetData sheetId="9">
        <row r="5">
          <cell r="E5" t="str">
            <v>1000 мелочей</v>
          </cell>
        </row>
      </sheetData>
      <sheetData sheetId="10">
        <row r="5">
          <cell r="E5" t="str">
            <v>1000 мелочей</v>
          </cell>
        </row>
      </sheetData>
      <sheetData sheetId="11">
        <row r="5">
          <cell r="E5" t="str">
            <v>1000 мелочей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5">
          <cell r="E5" t="str">
            <v>1000 мелочей</v>
          </cell>
        </row>
      </sheetData>
      <sheetData sheetId="26">
        <row r="5">
          <cell r="E5" t="str">
            <v>1000 мелочей</v>
          </cell>
        </row>
      </sheetData>
      <sheetData sheetId="27" refreshError="1">
        <row r="5">
          <cell r="E5" t="str">
            <v>1000 мелочей</v>
          </cell>
          <cell r="F5" t="str">
            <v>000000326</v>
          </cell>
          <cell r="W5" t="str">
            <v>Внутрихолдинговый</v>
          </cell>
          <cell r="X5">
            <v>1</v>
          </cell>
        </row>
        <row r="6">
          <cell r="E6" t="str">
            <v>Basly Management Limited</v>
          </cell>
          <cell r="F6">
            <v>100000001</v>
          </cell>
          <cell r="W6" t="str">
            <v>Внутрибизнесовый</v>
          </cell>
          <cell r="X6">
            <v>2</v>
          </cell>
        </row>
        <row r="7">
          <cell r="E7" t="str">
            <v>Berezville Investments Limited</v>
          </cell>
          <cell r="F7">
            <v>100000002</v>
          </cell>
        </row>
        <row r="8">
          <cell r="E8" t="str">
            <v xml:space="preserve">Electricity Distribution Management Limited </v>
          </cell>
          <cell r="F8">
            <v>100000003</v>
          </cell>
        </row>
        <row r="9">
          <cell r="E9" t="str">
            <v>Grangeville Management Limited</v>
          </cell>
          <cell r="F9">
            <v>100000004</v>
          </cell>
        </row>
        <row r="10">
          <cell r="E10" t="str">
            <v>Humgate Holdings Limited</v>
          </cell>
          <cell r="F10">
            <v>100000005</v>
          </cell>
        </row>
        <row r="11">
          <cell r="E11" t="str">
            <v>IDE Electricity Distribution Investments Limited (Кипр)</v>
          </cell>
          <cell r="F11">
            <v>100000006</v>
          </cell>
        </row>
        <row r="12">
          <cell r="E12" t="str">
            <v>IES-SAES, ДП</v>
          </cell>
          <cell r="F12">
            <v>100000007</v>
          </cell>
        </row>
        <row r="13">
          <cell r="E13" t="str">
            <v>Indville Management Limited</v>
          </cell>
          <cell r="F13">
            <v>100000008</v>
          </cell>
          <cell r="W13" t="str">
            <v>Долгосрочный</v>
          </cell>
        </row>
        <row r="14">
          <cell r="E14" t="str">
            <v>Inguri Management Limited</v>
          </cell>
          <cell r="F14">
            <v>100000009</v>
          </cell>
          <cell r="W14" t="str">
            <v>Краткосрочный</v>
          </cell>
        </row>
        <row r="15">
          <cell r="E15" t="str">
            <v>Integrated E. S. Finance Limited</v>
          </cell>
          <cell r="F15">
            <v>100000010</v>
          </cell>
          <cell r="W15" t="str">
            <v>Овердрафт</v>
          </cell>
        </row>
        <row r="16">
          <cell r="E16" t="str">
            <v>Integrated Energy Systems Limited (Belize)</v>
          </cell>
          <cell r="F16">
            <v>100000011</v>
          </cell>
        </row>
        <row r="17">
          <cell r="E17" t="str">
            <v>Integrated Energy Systems Limited (Cyprus)</v>
          </cell>
          <cell r="F17">
            <v>100000012</v>
          </cell>
        </row>
        <row r="18">
          <cell r="E18" t="str">
            <v>Junar Investments Limited</v>
          </cell>
          <cell r="F18">
            <v>100000013</v>
          </cell>
        </row>
        <row r="19">
          <cell r="E19" t="str">
            <v>Keeper Management Ltd.</v>
          </cell>
          <cell r="F19">
            <v>100000014</v>
          </cell>
          <cell r="W19" t="str">
            <v>Инвестиционные</v>
          </cell>
        </row>
        <row r="20">
          <cell r="E20" t="str">
            <v>Merol Trading Limited</v>
          </cell>
          <cell r="F20">
            <v>100000015</v>
          </cell>
          <cell r="W20" t="str">
            <v>Операционные</v>
          </cell>
        </row>
        <row r="21">
          <cell r="E21" t="str">
            <v>Narell Enterprises LTD</v>
          </cell>
          <cell r="F21">
            <v>100000016</v>
          </cell>
        </row>
        <row r="22">
          <cell r="E22" t="str">
            <v>Samsonia</v>
          </cell>
          <cell r="F22">
            <v>100000017</v>
          </cell>
        </row>
        <row r="23">
          <cell r="E23" t="str">
            <v>Sofiwood Investments Limited</v>
          </cell>
          <cell r="F23">
            <v>100000018</v>
          </cell>
        </row>
        <row r="24">
          <cell r="E24" t="str">
            <v>Thingol Universal  S.A.</v>
          </cell>
          <cell r="F24">
            <v>100000019</v>
          </cell>
        </row>
        <row r="25">
          <cell r="E25" t="str">
            <v>Turlin Management LTD</v>
          </cell>
          <cell r="F25">
            <v>100000020</v>
          </cell>
        </row>
        <row r="26">
          <cell r="E26" t="str">
            <v>Wilmington Investments Limited</v>
          </cell>
          <cell r="F26">
            <v>100000021</v>
          </cell>
        </row>
        <row r="27">
          <cell r="E27" t="str">
            <v>Zasio Enterprises LTD</v>
          </cell>
          <cell r="F27">
            <v>100000022</v>
          </cell>
        </row>
        <row r="28">
          <cell r="E28" t="str">
            <v>Абразив "Торговая компания ", ООО</v>
          </cell>
          <cell r="F28" t="str">
            <v>000000043</v>
          </cell>
        </row>
        <row r="29">
          <cell r="E29" t="str">
            <v>Абсолютъ, ООО</v>
          </cell>
          <cell r="F29">
            <v>100000023</v>
          </cell>
        </row>
        <row r="30">
          <cell r="E30" t="str">
            <v>Авант Авто</v>
          </cell>
          <cell r="F30" t="str">
            <v>000000359</v>
          </cell>
        </row>
        <row r="31">
          <cell r="E31" t="str">
            <v>Автогаз, ООО</v>
          </cell>
          <cell r="F31">
            <v>100000024</v>
          </cell>
        </row>
        <row r="32">
          <cell r="E32" t="str">
            <v>Автоэнергосервис</v>
          </cell>
          <cell r="F32" t="str">
            <v>000000371</v>
          </cell>
        </row>
        <row r="33">
          <cell r="E33" t="str">
            <v>АКАДЕМСЕРВИС</v>
          </cell>
          <cell r="F33" t="str">
            <v>000000383</v>
          </cell>
        </row>
        <row r="34">
          <cell r="E34" t="str">
            <v>Алтайские коммунальные системы, ОАО</v>
          </cell>
          <cell r="F34" t="str">
            <v>000000045</v>
          </cell>
        </row>
        <row r="35">
          <cell r="E35" t="str">
            <v>Алькон центр, ООО</v>
          </cell>
          <cell r="F35">
            <v>100000025</v>
          </cell>
        </row>
        <row r="36">
          <cell r="E36" t="str">
            <v>Альфа Техсервис</v>
          </cell>
          <cell r="F36" t="str">
            <v>000000396</v>
          </cell>
        </row>
        <row r="37">
          <cell r="E37" t="str">
            <v>Амурские коммунальные системы, ОАО</v>
          </cell>
          <cell r="F37" t="str">
            <v>000000046</v>
          </cell>
        </row>
        <row r="38">
          <cell r="E38" t="str">
            <v>Амурский КРЦ, ООО</v>
          </cell>
          <cell r="F38">
            <v>100000026</v>
          </cell>
        </row>
        <row r="39">
          <cell r="E39" t="str">
            <v>Аноров</v>
          </cell>
          <cell r="F39" t="str">
            <v>000000408</v>
          </cell>
        </row>
        <row r="40">
          <cell r="E40" t="str">
            <v>Аргон, ООО</v>
          </cell>
          <cell r="F40" t="str">
            <v>000000048</v>
          </cell>
        </row>
        <row r="41">
          <cell r="E41" t="str">
            <v>Аркостиль</v>
          </cell>
          <cell r="F41" t="str">
            <v>000000420</v>
          </cell>
        </row>
        <row r="42">
          <cell r="E42" t="str">
            <v>Артемовские КС, ОАО</v>
          </cell>
          <cell r="F42">
            <v>100000027</v>
          </cell>
        </row>
        <row r="43">
          <cell r="E43" t="str">
            <v>Архангельские КС, ОАО</v>
          </cell>
          <cell r="F43" t="str">
            <v>000000049</v>
          </cell>
        </row>
        <row r="44">
          <cell r="E44" t="str">
            <v>Асиновские КС, ОАО</v>
          </cell>
          <cell r="F44">
            <v>100000028</v>
          </cell>
        </row>
        <row r="45">
          <cell r="E45" t="str">
            <v>Астарта Дизайн стулия ООО</v>
          </cell>
          <cell r="F45" t="str">
            <v>000000433</v>
          </cell>
        </row>
        <row r="46">
          <cell r="E46" t="str">
            <v>Аструс, ООО</v>
          </cell>
          <cell r="F46">
            <v>100000029</v>
          </cell>
        </row>
        <row r="47">
          <cell r="E47" t="str">
            <v>Аэроклуб</v>
          </cell>
          <cell r="F47" t="str">
            <v>000000445</v>
          </cell>
        </row>
        <row r="48">
          <cell r="E48" t="str">
            <v>Балтик Бизнес Медиа</v>
          </cell>
          <cell r="F48" t="str">
            <v>000000458</v>
          </cell>
        </row>
        <row r="49">
          <cell r="E49" t="str">
            <v>Березниковский информационно-расчетный центр, ООО</v>
          </cell>
          <cell r="F49">
            <v>100000030</v>
          </cell>
        </row>
        <row r="50">
          <cell r="E50" t="str">
            <v>БизнесЛинк, ЗАО</v>
          </cell>
          <cell r="F50" t="str">
            <v>000000051</v>
          </cell>
        </row>
        <row r="51">
          <cell r="E51" t="str">
            <v>Бизнес-Сервис, ООО</v>
          </cell>
          <cell r="F51" t="str">
            <v>000000052</v>
          </cell>
        </row>
        <row r="52">
          <cell r="E52" t="str">
            <v>Бизнесэнерготрейд, ЗАО</v>
          </cell>
          <cell r="F52" t="str">
            <v>000000053</v>
          </cell>
        </row>
        <row r="53">
          <cell r="E53" t="str">
            <v>Биллинговый центр, ООО</v>
          </cell>
          <cell r="F53" t="str">
            <v>000000054</v>
          </cell>
        </row>
        <row r="54">
          <cell r="E54" t="str">
            <v>Боанд</v>
          </cell>
          <cell r="F54" t="str">
            <v>000000494</v>
          </cell>
        </row>
        <row r="55">
          <cell r="E55" t="str">
            <v>Бритиш Эруэйз Плс</v>
          </cell>
          <cell r="F55" t="str">
            <v>000000506</v>
          </cell>
        </row>
        <row r="56">
          <cell r="E56" t="str">
            <v xml:space="preserve">Брянские КС, ОАО   </v>
          </cell>
          <cell r="F56">
            <v>100000031</v>
          </cell>
        </row>
        <row r="57">
          <cell r="E57" t="str">
            <v>Бурятские коммунальные системы, ОАО</v>
          </cell>
          <cell r="F57" t="str">
            <v>000000055</v>
          </cell>
        </row>
        <row r="58">
          <cell r="E58" t="str">
            <v>ВВ-Консалтинг, ООО</v>
          </cell>
          <cell r="F58" t="str">
            <v>000000056</v>
          </cell>
        </row>
        <row r="59">
          <cell r="E59" t="str">
            <v>Веб Сервис</v>
          </cell>
          <cell r="F59" t="str">
            <v>000000519</v>
          </cell>
        </row>
        <row r="60">
          <cell r="E60" t="str">
            <v>Верещагиноэнерго-Сервис, ООО</v>
          </cell>
          <cell r="F60" t="str">
            <v>000000057</v>
          </cell>
        </row>
        <row r="61">
          <cell r="E61" t="str">
            <v>ВЕСТ, ООО</v>
          </cell>
          <cell r="F61">
            <v>100000032</v>
          </cell>
        </row>
        <row r="62">
          <cell r="E62" t="str">
            <v>Визард-Плюс</v>
          </cell>
          <cell r="F62" t="str">
            <v>000000531</v>
          </cell>
        </row>
        <row r="63">
          <cell r="E63" t="str">
            <v>Владимирская областная электросетевая компания, ОАО</v>
          </cell>
          <cell r="F63">
            <v>100000033</v>
          </cell>
        </row>
        <row r="64">
          <cell r="E64" t="str">
            <v>Владимирская энергосбытовая компания, ОАО</v>
          </cell>
          <cell r="F64">
            <v>100000034</v>
          </cell>
        </row>
        <row r="65">
          <cell r="E65" t="str">
            <v>Владимирские коммунальные системы, ОАО</v>
          </cell>
          <cell r="F65" t="str">
            <v>000000062</v>
          </cell>
        </row>
        <row r="66">
          <cell r="E66" t="str">
            <v>Владимирэнерго, ОАО</v>
          </cell>
          <cell r="F66">
            <v>100000035</v>
          </cell>
        </row>
        <row r="67">
          <cell r="E67" t="str">
            <v>Владимирэнергоремонт, ОАО</v>
          </cell>
          <cell r="F67">
            <v>100000036</v>
          </cell>
        </row>
        <row r="68">
          <cell r="E68" t="str">
            <v>Внешторгбанк Розничные услуги</v>
          </cell>
          <cell r="F68" t="str">
            <v>000000544</v>
          </cell>
        </row>
        <row r="69">
          <cell r="E69" t="str">
            <v>Волго-Вятские КС , ООО</v>
          </cell>
          <cell r="F69">
            <v>100000037</v>
          </cell>
        </row>
        <row r="70">
          <cell r="E70" t="str">
            <v>Волгоградские коммунальные системы, ОАО</v>
          </cell>
          <cell r="F70" t="str">
            <v>000000064</v>
          </cell>
        </row>
        <row r="71">
          <cell r="E71" t="str">
            <v>Востоксибэлектросетьстрой, ОАО</v>
          </cell>
          <cell r="F71" t="str">
            <v>000000065</v>
          </cell>
        </row>
        <row r="72">
          <cell r="E72" t="str">
            <v>Все для бухгалтера</v>
          </cell>
          <cell r="F72" t="str">
            <v>000000556</v>
          </cell>
        </row>
        <row r="73">
          <cell r="E73" t="str">
            <v>Г.Р.О.- Инвест, ООО</v>
          </cell>
          <cell r="F73" t="str">
            <v>000000067</v>
          </cell>
        </row>
        <row r="74">
          <cell r="E74" t="str">
            <v>Газинвест, ООО</v>
          </cell>
          <cell r="F74" t="str">
            <v>000000068</v>
          </cell>
        </row>
        <row r="75">
          <cell r="E75" t="str">
            <v>Газмонтаж, ЗАО</v>
          </cell>
          <cell r="F75" t="str">
            <v>000000069</v>
          </cell>
        </row>
        <row r="76">
          <cell r="E76" t="str">
            <v>Газотурбинные технологии</v>
          </cell>
          <cell r="F76" t="str">
            <v>000000568</v>
          </cell>
        </row>
        <row r="77">
          <cell r="E77" t="str">
            <v>Газпродукт-Екатеринбург, ООО</v>
          </cell>
          <cell r="F77">
            <v>100000038</v>
          </cell>
        </row>
        <row r="78">
          <cell r="E78" t="str">
            <v>Газраспредсеть, ОАО</v>
          </cell>
          <cell r="F78">
            <v>100000039</v>
          </cell>
        </row>
        <row r="79">
          <cell r="E79" t="str">
            <v>ГазСервис плюс, ОАО</v>
          </cell>
          <cell r="F79" t="str">
            <v>000000070</v>
          </cell>
        </row>
        <row r="80">
          <cell r="E80" t="str">
            <v>Газтэк, ЗАО</v>
          </cell>
          <cell r="F80" t="str">
            <v>000000071</v>
          </cell>
        </row>
        <row r="81">
          <cell r="E81" t="str">
            <v>Газэкс, ЗАО</v>
          </cell>
          <cell r="F81" t="str">
            <v>000000072</v>
          </cell>
        </row>
        <row r="82">
          <cell r="E82" t="str">
            <v>Газэкс-Менеджмент, ООО</v>
          </cell>
          <cell r="F82" t="str">
            <v>000000073</v>
          </cell>
        </row>
        <row r="83">
          <cell r="E83" t="str">
            <v>Газэкс-Украина, ООО</v>
          </cell>
          <cell r="F83">
            <v>100000040</v>
          </cell>
        </row>
        <row r="84">
          <cell r="E84" t="str">
            <v>ГАЗЭКС-Финанс, ООО</v>
          </cell>
          <cell r="F84">
            <v>100000041</v>
          </cell>
        </row>
        <row r="85">
          <cell r="E85" t="str">
            <v>Газэнергоресурс, ООО</v>
          </cell>
          <cell r="F85" t="str">
            <v>000000074</v>
          </cell>
        </row>
        <row r="86">
          <cell r="E86" t="str">
            <v>Гипрокоммунэнерго, ООО</v>
          </cell>
          <cell r="F86" t="str">
            <v>000000075</v>
          </cell>
        </row>
        <row r="87">
          <cell r="E87" t="str">
            <v>Гипрониигаз-МП</v>
          </cell>
          <cell r="F87" t="str">
            <v>000000580</v>
          </cell>
        </row>
        <row r="88">
          <cell r="E88" t="str">
            <v>Городское ОСБ 8586</v>
          </cell>
          <cell r="F88" t="str">
            <v>000000592</v>
          </cell>
        </row>
        <row r="89">
          <cell r="E89" t="str">
            <v>Горэлектросети, ОАО</v>
          </cell>
          <cell r="F89">
            <v>100000042</v>
          </cell>
        </row>
        <row r="90">
          <cell r="E90" t="str">
            <v>Горэлектросеть, ООО (Н.Серги)</v>
          </cell>
          <cell r="F90" t="str">
            <v>000000077</v>
          </cell>
        </row>
        <row r="91">
          <cell r="E91" t="str">
            <v>Горэлектросеть, Первоуральск, ОАО</v>
          </cell>
          <cell r="F91" t="str">
            <v>000000078</v>
          </cell>
        </row>
        <row r="92">
          <cell r="E92" t="str">
            <v>Горэнерго, ОАО</v>
          </cell>
          <cell r="F92">
            <v>100000043</v>
          </cell>
        </row>
        <row r="93">
          <cell r="E93" t="str">
            <v>Гостиница Центральная</v>
          </cell>
          <cell r="F93" t="str">
            <v>000000604</v>
          </cell>
        </row>
        <row r="94">
          <cell r="E94" t="str">
            <v>Гремячинскэнерго-Сервис, ООО</v>
          </cell>
          <cell r="F94" t="str">
            <v>000000079</v>
          </cell>
        </row>
        <row r="95">
          <cell r="E95" t="str">
            <v>Гугушина Наталья Николаевна</v>
          </cell>
          <cell r="F95" t="str">
            <v>000000616</v>
          </cell>
        </row>
        <row r="96">
          <cell r="E96" t="str">
            <v>ГУК "Новый дом", ООО</v>
          </cell>
          <cell r="F96">
            <v>100000044</v>
          </cell>
        </row>
        <row r="97">
          <cell r="E97" t="str">
            <v>ГУТЭК-Владимирcкой области, ЗАО</v>
          </cell>
          <cell r="F97" t="str">
            <v>000000273</v>
          </cell>
        </row>
        <row r="98">
          <cell r="E98" t="str">
            <v>Дальневосточная энергетическая управляющая компания – Коммунальные системы (ДВЭУК-КС), ОАО</v>
          </cell>
          <cell r="F98" t="str">
            <v>000000080</v>
          </cell>
        </row>
        <row r="99">
          <cell r="E99" t="str">
            <v>ДАМАСК</v>
          </cell>
          <cell r="F99" t="str">
            <v>000000628</v>
          </cell>
        </row>
        <row r="100">
          <cell r="E100" t="str">
            <v>Департамент ГУВД</v>
          </cell>
          <cell r="F100" t="str">
            <v>000000641</v>
          </cell>
        </row>
        <row r="101">
          <cell r="E101" t="str">
            <v>ДЖЭТКОМ</v>
          </cell>
          <cell r="F101" t="str">
            <v>000000653</v>
          </cell>
        </row>
        <row r="102">
          <cell r="E102" t="str">
            <v>ДИРЕКТ-ДИЗАЙН</v>
          </cell>
          <cell r="F102" t="str">
            <v>000000665</v>
          </cell>
        </row>
        <row r="103">
          <cell r="E103" t="str">
            <v>Днепрогаз, АО</v>
          </cell>
          <cell r="F103">
            <v>100000045</v>
          </cell>
        </row>
        <row r="104">
          <cell r="E104" t="str">
            <v>Домоуправление НИИ МП</v>
          </cell>
          <cell r="F104" t="str">
            <v>000000677</v>
          </cell>
        </row>
        <row r="105">
          <cell r="E105" t="str">
            <v>Донецкгоргаз, АО</v>
          </cell>
          <cell r="F105">
            <v>100000046</v>
          </cell>
        </row>
        <row r="106">
          <cell r="E106" t="str">
            <v>Донские коммунальные системы, ОАО</v>
          </cell>
          <cell r="F106" t="str">
            <v>000000092</v>
          </cell>
        </row>
        <row r="107">
          <cell r="E107" t="str">
            <v>Ежедневная городская газета "Н</v>
          </cell>
          <cell r="F107" t="str">
            <v>000000690</v>
          </cell>
        </row>
        <row r="108">
          <cell r="E108" t="str">
            <v>Екатеринбурггаз, ОАО</v>
          </cell>
          <cell r="F108">
            <v>100000047</v>
          </cell>
        </row>
        <row r="109">
          <cell r="E109" t="str">
            <v>Екатеринбургская сбытовая компания, ЗАО</v>
          </cell>
          <cell r="F109" t="str">
            <v>000000093</v>
          </cell>
        </row>
        <row r="110">
          <cell r="E110" t="str">
            <v>Запсибэлектросетьстрой, ОАО</v>
          </cell>
          <cell r="F110" t="str">
            <v>000000094</v>
          </cell>
        </row>
        <row r="111">
          <cell r="E111" t="str">
            <v>Ивановская энергосбытовая компания, ОАО</v>
          </cell>
          <cell r="F111">
            <v>100000048</v>
          </cell>
        </row>
        <row r="112">
          <cell r="E112" t="str">
            <v>Ижевскгаз,ОАО</v>
          </cell>
          <cell r="F112" t="str">
            <v>000000100</v>
          </cell>
        </row>
        <row r="113">
          <cell r="E113" t="str">
            <v>Издательский дом "Томский вестник", ЗАО</v>
          </cell>
          <cell r="F113" t="str">
            <v>000000101</v>
          </cell>
        </row>
        <row r="114">
          <cell r="E114" t="str">
            <v>Изолитэлектромашхозторг</v>
          </cell>
          <cell r="F114" t="str">
            <v>000000737</v>
          </cell>
        </row>
        <row r="115">
          <cell r="E115" t="str">
            <v>ИМКОМ, ЗАО</v>
          </cell>
          <cell r="F115" t="str">
            <v>000000102</v>
          </cell>
        </row>
        <row r="116">
          <cell r="E116" t="str">
            <v>Инвестпартнер, ООО</v>
          </cell>
          <cell r="F116">
            <v>100000049</v>
          </cell>
        </row>
        <row r="117">
          <cell r="E117" t="str">
            <v>ИНКОТЭК-Регион</v>
          </cell>
          <cell r="F117" t="str">
            <v>000000749</v>
          </cell>
        </row>
        <row r="118">
          <cell r="E118" t="str">
            <v>Институт фондового рынка и упр</v>
          </cell>
          <cell r="F118" t="str">
            <v>000000761</v>
          </cell>
        </row>
        <row r="119">
          <cell r="E119" t="str">
            <v>Интернет Решения ООО</v>
          </cell>
          <cell r="F119" t="str">
            <v>000000772</v>
          </cell>
        </row>
        <row r="120">
          <cell r="E120" t="str">
            <v>Инфосант, ООО</v>
          </cell>
          <cell r="F120" t="str">
            <v>000000103</v>
          </cell>
        </row>
        <row r="121">
          <cell r="E121" t="str">
            <v>ИП Беляев</v>
          </cell>
          <cell r="F121" t="str">
            <v>000000785</v>
          </cell>
        </row>
        <row r="122">
          <cell r="E122" t="str">
            <v>Иргиредмет</v>
          </cell>
          <cell r="F122" t="str">
            <v>000000797</v>
          </cell>
        </row>
        <row r="123">
          <cell r="E123" t="str">
            <v>Иркутскоблгаз, ОАО</v>
          </cell>
          <cell r="F123" t="str">
            <v>000000104</v>
          </cell>
        </row>
        <row r="124">
          <cell r="E124" t="str">
            <v xml:space="preserve">Иркутскэнергострой, ЗАО </v>
          </cell>
          <cell r="F124">
            <v>100000050</v>
          </cell>
        </row>
        <row r="125">
          <cell r="E125" t="str">
            <v>Исант</v>
          </cell>
          <cell r="F125" t="str">
            <v>000000809</v>
          </cell>
        </row>
        <row r="126">
          <cell r="E126" t="str">
            <v>ИТ Энерго-Консалт, ООО</v>
          </cell>
          <cell r="F126" t="str">
            <v>000000106</v>
          </cell>
        </row>
        <row r="127">
          <cell r="E127" t="str">
            <v>Калужские КС, ОАО</v>
          </cell>
          <cell r="F127" t="str">
            <v>000000107</v>
          </cell>
        </row>
        <row r="128">
          <cell r="E128" t="str">
            <v>КБ-Трест, ООО</v>
          </cell>
          <cell r="F128" t="str">
            <v>000000110</v>
          </cell>
        </row>
        <row r="129">
          <cell r="E129" t="str">
            <v>Квартет и К</v>
          </cell>
          <cell r="F129" t="str">
            <v>000000821</v>
          </cell>
        </row>
        <row r="130">
          <cell r="E130" t="str">
            <v>Кировводоканал, ООО</v>
          </cell>
          <cell r="F130" t="str">
            <v>000000111</v>
          </cell>
        </row>
        <row r="131">
          <cell r="E131" t="str">
            <v>Кировградмежрайгаз, ОАО</v>
          </cell>
          <cell r="F131" t="str">
            <v>000000112</v>
          </cell>
        </row>
        <row r="132">
          <cell r="E132" t="str">
            <v>Кировские коммунальные системы, ОАО</v>
          </cell>
          <cell r="F132" t="str">
            <v>000000114</v>
          </cell>
        </row>
        <row r="133">
          <cell r="E133" t="str">
            <v>Кировэнерго, ОАО</v>
          </cell>
          <cell r="F133">
            <v>100000051</v>
          </cell>
        </row>
        <row r="134">
          <cell r="E134" t="str">
            <v>Кировэнергосбыт, ОАО</v>
          </cell>
          <cell r="F134">
            <v>100000052</v>
          </cell>
        </row>
        <row r="135">
          <cell r="E135" t="str">
            <v>Классик-Лайн</v>
          </cell>
          <cell r="F135" t="str">
            <v>000000833</v>
          </cell>
        </row>
        <row r="136">
          <cell r="E136" t="str">
            <v>Ковровская энергетическая компания, ОАО</v>
          </cell>
          <cell r="F136" t="str">
            <v>000000117</v>
          </cell>
        </row>
        <row r="137">
          <cell r="E137" t="str">
            <v>Коми Алюминий, ЗАО</v>
          </cell>
          <cell r="F137" t="str">
            <v>000000845</v>
          </cell>
        </row>
        <row r="138">
          <cell r="E138" t="str">
            <v xml:space="preserve">Коми энергосбытовая компания, ОАО </v>
          </cell>
          <cell r="F138">
            <v>100000053</v>
          </cell>
        </row>
        <row r="139">
          <cell r="E139" t="str">
            <v>Комиэнерго, ОАО</v>
          </cell>
          <cell r="F139">
            <v>100000054</v>
          </cell>
        </row>
        <row r="140">
          <cell r="E140" t="str">
            <v>Коммунэнергогаз, ООО</v>
          </cell>
          <cell r="F140">
            <v>100000055</v>
          </cell>
        </row>
        <row r="141">
          <cell r="E141" t="str">
            <v>Комплексные ТелеСистемы, ООО</v>
          </cell>
          <cell r="F141" t="str">
            <v>000000119</v>
          </cell>
        </row>
        <row r="142">
          <cell r="E142" t="str">
            <v>Комплексный расчетный центр, ООО</v>
          </cell>
          <cell r="F142" t="str">
            <v>000000120</v>
          </cell>
        </row>
        <row r="143">
          <cell r="E143" t="str">
            <v>Комтек-Компьютерз</v>
          </cell>
          <cell r="F143" t="str">
            <v>000000857</v>
          </cell>
        </row>
        <row r="144">
          <cell r="E144" t="str">
            <v>Комэнерго, ЗАО</v>
          </cell>
          <cell r="F144" t="str">
            <v>000000121</v>
          </cell>
        </row>
        <row r="145">
          <cell r="E145" t="str">
            <v>Конференс энд Бизнес Сервис</v>
          </cell>
          <cell r="F145" t="str">
            <v>000000869</v>
          </cell>
        </row>
        <row r="146">
          <cell r="E146" t="str">
            <v>Краснотурьинскмежрайгаз, ОАО</v>
          </cell>
          <cell r="F146" t="str">
            <v>000000123</v>
          </cell>
        </row>
        <row r="147">
          <cell r="E147" t="str">
            <v>Красноуральскмежрайгаз, ОАО</v>
          </cell>
          <cell r="F147" t="str">
            <v>000000124</v>
          </cell>
        </row>
        <row r="148">
          <cell r="E148" t="str">
            <v>Криворожгаз, АО</v>
          </cell>
          <cell r="F148">
            <v>100000056</v>
          </cell>
        </row>
        <row r="149">
          <cell r="E149" t="str">
            <v>КРЦ-Прикамье, ОАО</v>
          </cell>
          <cell r="F149">
            <v>100000057</v>
          </cell>
        </row>
        <row r="150">
          <cell r="E150" t="str">
            <v>КРЦ-Удмуртия, ООО</v>
          </cell>
          <cell r="F150">
            <v>100000058</v>
          </cell>
        </row>
        <row r="151">
          <cell r="E151" t="str">
            <v>КС Камчатки, ОАО</v>
          </cell>
          <cell r="F151">
            <v>100000059</v>
          </cell>
        </row>
        <row r="152">
          <cell r="E152" t="str">
            <v>Курганоблгаз, ОАО</v>
          </cell>
          <cell r="F152" t="str">
            <v>000000125</v>
          </cell>
        </row>
        <row r="153">
          <cell r="E153" t="str">
            <v>Курские КС, ОАО</v>
          </cell>
          <cell r="F153" t="str">
            <v>000000126</v>
          </cell>
        </row>
        <row r="154">
          <cell r="E154" t="str">
            <v>Кушвмежрайгаз, ОАО</v>
          </cell>
          <cell r="F154" t="str">
            <v>000000127</v>
          </cell>
        </row>
        <row r="155">
          <cell r="E155" t="str">
            <v>КЭC-Ульяновская водопроводная компания, ООО</v>
          </cell>
          <cell r="F155" t="str">
            <v>000000128</v>
          </cell>
        </row>
        <row r="156">
          <cell r="E156" t="str">
            <v>КЭC-Ульяновская электросетевая компания, ООО</v>
          </cell>
          <cell r="F156" t="str">
            <v>000000129</v>
          </cell>
        </row>
        <row r="157">
          <cell r="E157" t="str">
            <v>КЭС Финансы, ООО</v>
          </cell>
          <cell r="F157" t="str">
            <v>000000130</v>
          </cell>
        </row>
        <row r="158">
          <cell r="E158" t="str">
            <v>КЭС Холдинг, ООО</v>
          </cell>
          <cell r="F158" t="str">
            <v>000000131</v>
          </cell>
        </row>
        <row r="159">
          <cell r="E159" t="str">
            <v>КЭС, ЗАО</v>
          </cell>
          <cell r="F159" t="str">
            <v>000000301</v>
          </cell>
        </row>
        <row r="160">
          <cell r="E160" t="str">
            <v>КЭСК-Мультиэнергетика, ООО</v>
          </cell>
          <cell r="F160" t="str">
            <v>000000133</v>
          </cell>
        </row>
        <row r="161">
          <cell r="E161" t="str">
            <v>КЭС-Мультиэнергетика, ЗАО</v>
          </cell>
          <cell r="F161" t="str">
            <v>000000134</v>
          </cell>
        </row>
        <row r="162">
          <cell r="E162" t="str">
            <v>КЭС-Прикамье, ОАО</v>
          </cell>
          <cell r="F162" t="str">
            <v>000000135</v>
          </cell>
        </row>
        <row r="163">
          <cell r="E163" t="str">
            <v>КЭС-Производство, ООО</v>
          </cell>
          <cell r="F163" t="str">
            <v>000000136</v>
          </cell>
        </row>
        <row r="164">
          <cell r="E164" t="str">
            <v>КЭС-Развитие, ООО</v>
          </cell>
          <cell r="F164" t="str">
            <v>000000137</v>
          </cell>
        </row>
        <row r="165">
          <cell r="E165" t="str">
            <v>КЭС-Трейдинг, ООО</v>
          </cell>
          <cell r="F165" t="str">
            <v>000000138</v>
          </cell>
        </row>
        <row r="166">
          <cell r="E166" t="str">
            <v>КЭС-Удмуртии, ООО</v>
          </cell>
          <cell r="F166" t="str">
            <v>000000139</v>
          </cell>
        </row>
        <row r="167">
          <cell r="E167" t="str">
            <v>КЭС-Ульяновская тепловая компания, ООО</v>
          </cell>
          <cell r="F167" t="str">
            <v>000000140</v>
          </cell>
        </row>
        <row r="168">
          <cell r="E168" t="str">
            <v>КЭС-Энергетические решения, ООО</v>
          </cell>
          <cell r="F168" t="str">
            <v>000000141</v>
          </cell>
        </row>
        <row r="169">
          <cell r="E169" t="str">
            <v>КЭС-ЭнергоСтройИнжиниринг, Гмбх</v>
          </cell>
          <cell r="F169" t="str">
            <v>000000142</v>
          </cell>
        </row>
        <row r="170">
          <cell r="E170" t="str">
            <v>КЭС-ЭнергоСтройИнжиниринг, ЗАО</v>
          </cell>
          <cell r="F170" t="str">
            <v>000000143</v>
          </cell>
        </row>
        <row r="171">
          <cell r="E171" t="str">
            <v xml:space="preserve">КЭС-ЭнергоСтройИнжиниринг, С.А.Р.Л. </v>
          </cell>
          <cell r="F171">
            <v>100000060</v>
          </cell>
        </row>
        <row r="172">
          <cell r="E172" t="str">
            <v>Ладент, ООО</v>
          </cell>
          <cell r="F172">
            <v>100000061</v>
          </cell>
        </row>
        <row r="173">
          <cell r="E173" t="str">
            <v>Лантан Лазер</v>
          </cell>
          <cell r="F173" t="str">
            <v>000000917</v>
          </cell>
        </row>
        <row r="174">
          <cell r="E174" t="str">
            <v>Ленинградские областные коммунальные системы» (ЗАО «ЛОКС»), ЗАО</v>
          </cell>
          <cell r="F174" t="str">
            <v>000000144</v>
          </cell>
        </row>
        <row r="175">
          <cell r="E175" t="str">
            <v>ЛизингГрупп, ООО</v>
          </cell>
          <cell r="F175" t="str">
            <v>000000145</v>
          </cell>
        </row>
        <row r="176">
          <cell r="E176" t="str">
            <v>Ломоносовский фарфоровый завод</v>
          </cell>
          <cell r="F176" t="str">
            <v>000000929</v>
          </cell>
        </row>
        <row r="177">
          <cell r="E177" t="str">
            <v>Лучегорские КС, ОАО</v>
          </cell>
          <cell r="F177">
            <v>100000062</v>
          </cell>
        </row>
        <row r="178">
          <cell r="E178" t="str">
            <v>Магистральная электрическая сеть Республики Коми, ОАО</v>
          </cell>
          <cell r="F178">
            <v>100000063</v>
          </cell>
        </row>
        <row r="179">
          <cell r="E179" t="str">
            <v>МаИС, ЗАО</v>
          </cell>
          <cell r="F179" t="str">
            <v>000000147</v>
          </cell>
        </row>
        <row r="180">
          <cell r="E180" t="str">
            <v>Мариэнерго, ОАО</v>
          </cell>
          <cell r="F180">
            <v>100000064</v>
          </cell>
        </row>
        <row r="181">
          <cell r="E181" t="str">
            <v>Марьинорощинское отделение 7981/01347 г. Москва</v>
          </cell>
          <cell r="F181" t="str">
            <v>000000951</v>
          </cell>
        </row>
        <row r="182">
          <cell r="E182" t="str">
            <v>МГУ им. М.В. Ломоносова</v>
          </cell>
          <cell r="F182" t="str">
            <v>000000963</v>
          </cell>
        </row>
        <row r="183">
          <cell r="E183" t="str">
            <v>Мега-Строй-Арсенал, ООО</v>
          </cell>
          <cell r="F183" t="str">
            <v>000000149</v>
          </cell>
        </row>
        <row r="184">
          <cell r="E184" t="str">
            <v>Мегафинанс, ООО</v>
          </cell>
          <cell r="F184">
            <v>100000065</v>
          </cell>
        </row>
        <row r="185">
          <cell r="E185" t="str">
            <v>Межрегиональная снабженческая компания, ЗАО</v>
          </cell>
          <cell r="F185" t="str">
            <v>000000150</v>
          </cell>
        </row>
        <row r="186">
          <cell r="E186" t="str">
            <v>Межрегиональная энергосбытовая компания, ООО</v>
          </cell>
          <cell r="F186" t="str">
            <v>000000151</v>
          </cell>
        </row>
        <row r="187">
          <cell r="E187" t="str">
            <v>Мерол Трейдинг Лимитед</v>
          </cell>
          <cell r="F187" t="str">
            <v>000000975</v>
          </cell>
        </row>
        <row r="188">
          <cell r="E188" t="str">
            <v>МОО "Институт проблем РР"</v>
          </cell>
          <cell r="F188" t="str">
            <v>000000999</v>
          </cell>
        </row>
        <row r="189">
          <cell r="E189" t="str">
            <v>Мосэнергокомплекс, ООО</v>
          </cell>
          <cell r="F189">
            <v>100000066</v>
          </cell>
        </row>
        <row r="190">
          <cell r="E190" t="str">
            <v>М-Регион, ООО</v>
          </cell>
          <cell r="F190" t="str">
            <v>000000152</v>
          </cell>
        </row>
        <row r="191">
          <cell r="E191" t="str">
            <v>МСС</v>
          </cell>
          <cell r="F191" t="str">
            <v>000001011</v>
          </cell>
        </row>
        <row r="192">
          <cell r="E192" t="str">
            <v>МЭК-Электросталь, ОАО</v>
          </cell>
          <cell r="F192">
            <v>100000067</v>
          </cell>
        </row>
        <row r="193">
          <cell r="E193" t="str">
            <v>Надвоицкая энергетическая компания, ООО</v>
          </cell>
          <cell r="F193" t="str">
            <v>000000153</v>
          </cell>
        </row>
        <row r="194">
          <cell r="E194" t="str">
            <v>Наяда</v>
          </cell>
          <cell r="F194" t="str">
            <v>000001023</v>
          </cell>
        </row>
        <row r="195">
          <cell r="E195" t="str">
            <v>Невьянскменжрайгаз, ОАО</v>
          </cell>
          <cell r="F195" t="str">
            <v>000000154</v>
          </cell>
        </row>
        <row r="196">
          <cell r="E196" t="str">
            <v>Нижегородская сбытовая компания, ОАО</v>
          </cell>
          <cell r="F196">
            <v>100000068</v>
          </cell>
        </row>
        <row r="197">
          <cell r="E197" t="str">
            <v>Нижегородская энергоремонтная компания, ОАО</v>
          </cell>
          <cell r="F197">
            <v>100000069</v>
          </cell>
        </row>
        <row r="198">
          <cell r="E198" t="str">
            <v>Нижегородские КС, ОАО</v>
          </cell>
          <cell r="F198" t="str">
            <v>000000160</v>
          </cell>
        </row>
        <row r="199">
          <cell r="E199" t="str">
            <v>Нижний Тагилмежрайгаз, ОАО</v>
          </cell>
          <cell r="F199" t="str">
            <v>000000161</v>
          </cell>
        </row>
        <row r="200">
          <cell r="E200" t="str">
            <v>Нижновэнерго, ОАО</v>
          </cell>
          <cell r="F200">
            <v>100000070</v>
          </cell>
        </row>
        <row r="201">
          <cell r="E201" t="str">
            <v>НИИТЭХИМ</v>
          </cell>
          <cell r="F201" t="str">
            <v>000001035</v>
          </cell>
        </row>
        <row r="202">
          <cell r="E202" t="str">
            <v>Новейшие ТехнологииОАО</v>
          </cell>
          <cell r="F202" t="str">
            <v>000000163</v>
          </cell>
        </row>
        <row r="203">
          <cell r="E203" t="str">
            <v>Новогор, ЗАО</v>
          </cell>
          <cell r="F203">
            <v>100000071</v>
          </cell>
        </row>
        <row r="204">
          <cell r="E204" t="str">
            <v>Новогор-Воронеж, ООО</v>
          </cell>
          <cell r="F204">
            <v>100000072</v>
          </cell>
        </row>
        <row r="205">
          <cell r="E205" t="str">
            <v>Новогор-Прикамье, ООО</v>
          </cell>
          <cell r="F205">
            <v>100000073</v>
          </cell>
        </row>
        <row r="206">
          <cell r="E206" t="str">
            <v>Новогор-Тюмень, ООО</v>
          </cell>
          <cell r="F206">
            <v>100000074</v>
          </cell>
        </row>
        <row r="207">
          <cell r="E207" t="str">
            <v>Новороссийская топливно-энергетическая компания" (НовоТЭК), ООО</v>
          </cell>
          <cell r="F207">
            <v>100000075</v>
          </cell>
        </row>
        <row r="208">
          <cell r="E208" t="str">
            <v>Новороссийский КРЦ, ООО</v>
          </cell>
          <cell r="F208">
            <v>100000076</v>
          </cell>
        </row>
        <row r="209">
          <cell r="E209" t="str">
            <v>Ноябрьскгаздобыча</v>
          </cell>
          <cell r="F209" t="str">
            <v>000001047</v>
          </cell>
        </row>
        <row r="210">
          <cell r="E210" t="str">
            <v>Ноябрьскэлектросетьстрой, ОАО</v>
          </cell>
          <cell r="F210" t="str">
            <v>000000164</v>
          </cell>
        </row>
        <row r="211">
          <cell r="E211" t="str">
            <v>Объединенная лизинговая компания, ООО</v>
          </cell>
          <cell r="F211" t="str">
            <v>000000165</v>
          </cell>
        </row>
        <row r="212">
          <cell r="E212" t="str">
            <v>Объединенная промышленная редакция</v>
          </cell>
          <cell r="F212" t="str">
            <v>000001058</v>
          </cell>
        </row>
        <row r="213">
          <cell r="E213" t="str">
            <v>ОЛК (Энергетика), ООО</v>
          </cell>
          <cell r="F213" t="str">
            <v>000000166</v>
          </cell>
        </row>
        <row r="214">
          <cell r="E214" t="str">
            <v>ООО"Ихаус"</v>
          </cell>
          <cell r="F214" t="str">
            <v>000001067</v>
          </cell>
        </row>
        <row r="215">
          <cell r="E215" t="str">
            <v>Оптима, ЗАО</v>
          </cell>
          <cell r="F215" t="str">
            <v>000000167</v>
          </cell>
        </row>
        <row r="216">
          <cell r="E216" t="str">
            <v>Оренбургские КС, ОАО</v>
          </cell>
          <cell r="F216" t="str">
            <v>000000168</v>
          </cell>
        </row>
        <row r="217">
          <cell r="E217" t="str">
            <v>Оренбургэнергосбыт, ОАО</v>
          </cell>
          <cell r="F217">
            <v>100000077</v>
          </cell>
        </row>
        <row r="218">
          <cell r="E218" t="str">
            <v>Отделение по ЗАО УФК по г. Москве (ФГУ ФИПС</v>
          </cell>
          <cell r="F218" t="str">
            <v>000001079</v>
          </cell>
        </row>
        <row r="219">
          <cell r="E219" t="str">
            <v>Паритет</v>
          </cell>
          <cell r="F219" t="str">
            <v>000001091</v>
          </cell>
        </row>
        <row r="220">
          <cell r="E220" t="str">
            <v>Партизанские КС, ОАО</v>
          </cell>
          <cell r="F220">
            <v>100000078</v>
          </cell>
        </row>
        <row r="221">
          <cell r="E221" t="str">
            <v>Пен Клуб</v>
          </cell>
          <cell r="F221" t="str">
            <v>000001103</v>
          </cell>
        </row>
        <row r="222">
          <cell r="E222" t="str">
            <v>Пензенская энергоремонтная компания, ОАО</v>
          </cell>
          <cell r="F222">
            <v>100000079</v>
          </cell>
        </row>
        <row r="223">
          <cell r="E223" t="str">
            <v>Пензенская энергосбытовая компания, ОАО</v>
          </cell>
          <cell r="F223">
            <v>100000080</v>
          </cell>
        </row>
        <row r="224">
          <cell r="E224" t="str">
            <v>Первоуральскгаз, ОАО</v>
          </cell>
          <cell r="F224" t="str">
            <v>000000176</v>
          </cell>
        </row>
        <row r="225">
          <cell r="E225" t="str">
            <v>Передовые технологии, ООО</v>
          </cell>
          <cell r="F225" t="str">
            <v>000000177</v>
          </cell>
        </row>
        <row r="226">
          <cell r="E226" t="str">
            <v>Пересвет, ООО</v>
          </cell>
          <cell r="F226">
            <v>100000081</v>
          </cell>
        </row>
        <row r="227">
          <cell r="E227" t="str">
            <v>Пермская магистральная сетевая компания, ОАО</v>
          </cell>
          <cell r="F227">
            <v>100000082</v>
          </cell>
        </row>
        <row r="228">
          <cell r="E228" t="str">
            <v>Пермская сетевая компания, ЗАО</v>
          </cell>
          <cell r="F228">
            <v>100000083</v>
          </cell>
        </row>
        <row r="229">
          <cell r="E229" t="str">
            <v>Пермская теплосетевая компания, ООО</v>
          </cell>
          <cell r="F229">
            <v>100000084</v>
          </cell>
        </row>
        <row r="230">
          <cell r="E230" t="str">
            <v>Пермская Теплоэнергетическая Компания, ЗАО</v>
          </cell>
          <cell r="F230" t="str">
            <v>000000180</v>
          </cell>
        </row>
        <row r="231">
          <cell r="E231" t="str">
            <v xml:space="preserve">Пермская энергосбытовая компания, ОАО </v>
          </cell>
          <cell r="F231">
            <v>100000085</v>
          </cell>
        </row>
        <row r="232">
          <cell r="E232" t="str">
            <v>Пермские КС, ОАО</v>
          </cell>
          <cell r="F232" t="str">
            <v>000000183</v>
          </cell>
        </row>
        <row r="233">
          <cell r="E233" t="str">
            <v>Пермэнерго, ОАО</v>
          </cell>
          <cell r="F233">
            <v>100000086</v>
          </cell>
        </row>
        <row r="234">
          <cell r="E234" t="str">
            <v>ПермЭнергоКомплекс, ООО</v>
          </cell>
          <cell r="F234" t="str">
            <v>000000185</v>
          </cell>
        </row>
        <row r="235">
          <cell r="E235" t="str">
            <v>Пермэнергоремонт, ОАО</v>
          </cell>
          <cell r="F235">
            <v>100000087</v>
          </cell>
        </row>
        <row r="236">
          <cell r="E236" t="str">
            <v>Пермэнергоспецремонт, ОАО</v>
          </cell>
          <cell r="F236">
            <v>100000088</v>
          </cell>
        </row>
        <row r="237">
          <cell r="E237" t="str">
            <v>Петрозаводские коммунальные системы, ОАО</v>
          </cell>
          <cell r="F237" t="str">
            <v>000000188</v>
          </cell>
        </row>
        <row r="238">
          <cell r="E238" t="str">
            <v>Полевскоймежрайгаз, ОАО</v>
          </cell>
          <cell r="F238" t="str">
            <v>000000190</v>
          </cell>
        </row>
        <row r="239">
          <cell r="E239" t="str">
            <v>ПОЛЕТ-ХРОНОС</v>
          </cell>
          <cell r="F239" t="str">
            <v>000001124</v>
          </cell>
        </row>
        <row r="240">
          <cell r="E240" t="str">
            <v>Правовед</v>
          </cell>
          <cell r="F240" t="str">
            <v>000001136</v>
          </cell>
        </row>
        <row r="241">
          <cell r="E241" t="str">
            <v>Продалить</v>
          </cell>
          <cell r="F241" t="str">
            <v>000001148</v>
          </cell>
        </row>
        <row r="242">
          <cell r="E242" t="str">
            <v>Проектно-технологическое бюро, ЗАО***</v>
          </cell>
          <cell r="F242">
            <v>100000089</v>
          </cell>
        </row>
        <row r="243">
          <cell r="E243" t="str">
            <v>Профессиональный центр оценк и</v>
          </cell>
          <cell r="F243" t="str">
            <v>000001160</v>
          </cell>
        </row>
        <row r="244">
          <cell r="E244" t="str">
            <v>Ревдагазсервис, ОАО</v>
          </cell>
          <cell r="F244" t="str">
            <v>000000193</v>
          </cell>
        </row>
        <row r="245">
          <cell r="E245" t="str">
            <v>Региональная снабженческая компания, ООО</v>
          </cell>
          <cell r="F245">
            <v>100000090</v>
          </cell>
        </row>
        <row r="246">
          <cell r="E246" t="str">
            <v>Региональная управляющая компания Дом-Прикамье" (г.Пермь), ООО</v>
          </cell>
          <cell r="F246" t="str">
            <v>000000194</v>
          </cell>
        </row>
        <row r="247">
          <cell r="E247" t="str">
            <v>Региональная управляющая компания УльяновскДомСервиc, ООО</v>
          </cell>
          <cell r="F247" t="str">
            <v>000000195</v>
          </cell>
        </row>
        <row r="248">
          <cell r="E248" t="str">
            <v xml:space="preserve">Регионгазхолдинг, ОАО </v>
          </cell>
          <cell r="F248">
            <v>100000091</v>
          </cell>
        </row>
        <row r="249">
          <cell r="E249" t="str">
            <v>Регионэнергосбыт, ООО</v>
          </cell>
          <cell r="F249">
            <v>100000092</v>
          </cell>
        </row>
        <row r="250">
          <cell r="E250" t="str">
            <v>Редакция газеты "Звезда"</v>
          </cell>
          <cell r="F250" t="str">
            <v>000001183</v>
          </cell>
        </row>
        <row r="251">
          <cell r="E251" t="str">
            <v xml:space="preserve">Ремикс-Групп, ООО </v>
          </cell>
          <cell r="F251">
            <v>100000093</v>
          </cell>
        </row>
        <row r="252">
          <cell r="E252" t="str">
            <v>Ресурстрансгаз, ООО</v>
          </cell>
          <cell r="F252">
            <v>100000094</v>
          </cell>
        </row>
        <row r="253">
          <cell r="E253" t="str">
            <v>РКС Инвест, ОАО</v>
          </cell>
          <cell r="F253" t="str">
            <v>000000197</v>
          </cell>
        </row>
        <row r="254">
          <cell r="E254" t="str">
            <v>РКС, ОАО</v>
          </cell>
          <cell r="F254" t="str">
            <v>000000302</v>
          </cell>
        </row>
        <row r="255">
          <cell r="E255" t="str">
            <v>РКС-Светодизайн, ООО</v>
          </cell>
          <cell r="F255" t="str">
            <v>000000198</v>
          </cell>
        </row>
        <row r="256">
          <cell r="E256" t="str">
            <v>Росинка-2</v>
          </cell>
          <cell r="F256" t="str">
            <v>000001207</v>
          </cell>
        </row>
        <row r="257">
          <cell r="E257" t="str">
            <v>Ростовводоканал, ОАО</v>
          </cell>
          <cell r="F257" t="str">
            <v>000000199</v>
          </cell>
        </row>
        <row r="258">
          <cell r="E258" t="str">
            <v>Ростовэнерго, ОАО</v>
          </cell>
          <cell r="F258">
            <v>100000095</v>
          </cell>
        </row>
        <row r="259">
          <cell r="E259" t="str">
            <v>Роял-Консалт, ООО</v>
          </cell>
          <cell r="F259" t="str">
            <v>000000201</v>
          </cell>
        </row>
        <row r="260">
          <cell r="E260" t="str">
            <v>РСК(Региональная сетевая компания), ОАО</v>
          </cell>
          <cell r="F260" t="str">
            <v>000000202</v>
          </cell>
        </row>
        <row r="261">
          <cell r="E261" t="str">
            <v>РТК, ООО</v>
          </cell>
          <cell r="F261" t="str">
            <v>000000203</v>
          </cell>
        </row>
        <row r="262">
          <cell r="E262" t="str">
            <v>Рубин, ОАО</v>
          </cell>
          <cell r="F262" t="str">
            <v>000000204</v>
          </cell>
        </row>
        <row r="263">
          <cell r="E263" t="str">
            <v>РусМедиаГрупп</v>
          </cell>
          <cell r="F263" t="str">
            <v>000001220</v>
          </cell>
        </row>
        <row r="264">
          <cell r="E264" t="str">
            <v>РЭКС, ООО</v>
          </cell>
          <cell r="F264">
            <v>100000096</v>
          </cell>
        </row>
        <row r="265">
          <cell r="E265" t="str">
            <v>Рязанские КС, ОАО</v>
          </cell>
          <cell r="F265" t="str">
            <v>000000205</v>
          </cell>
        </row>
        <row r="266">
          <cell r="E266" t="str">
            <v>Сайменсгруп</v>
          </cell>
          <cell r="F266" t="str">
            <v>000001232</v>
          </cell>
        </row>
        <row r="267">
          <cell r="E267" t="str">
            <v>Самарские КС, ОАО</v>
          </cell>
          <cell r="F267" t="str">
            <v>000000169</v>
          </cell>
        </row>
        <row r="268">
          <cell r="E268" t="str">
            <v>Санкт-Петербуржские  коммунальные системы, ОАО</v>
          </cell>
          <cell r="F268" t="str">
            <v>000000206</v>
          </cell>
        </row>
        <row r="269">
          <cell r="E269" t="str">
            <v>Саратовские КС, ОАО</v>
          </cell>
          <cell r="F269" t="str">
            <v>000000207</v>
          </cell>
        </row>
        <row r="270">
          <cell r="E270" t="str">
            <v>Сахалинская коммунальная компания, ОАО</v>
          </cell>
          <cell r="F270">
            <v>100000097</v>
          </cell>
        </row>
        <row r="271">
          <cell r="E271" t="str">
            <v>Свердл Обл Агенство полит.инф</v>
          </cell>
          <cell r="F271" t="str">
            <v>000001245</v>
          </cell>
        </row>
        <row r="272">
          <cell r="E272" t="str">
            <v>Свердловская энергосервисная компания, ОАО</v>
          </cell>
          <cell r="F272">
            <v>100000098</v>
          </cell>
        </row>
        <row r="273">
          <cell r="E273" t="str">
            <v>Свердловские  магистральные сети, ОАО</v>
          </cell>
          <cell r="F273">
            <v>100000099</v>
          </cell>
        </row>
        <row r="274">
          <cell r="E274" t="str">
            <v>Свердловские коммунальные системы, ОАО</v>
          </cell>
          <cell r="F274" t="str">
            <v>000000212</v>
          </cell>
        </row>
        <row r="275">
          <cell r="E275" t="str">
            <v>Свердловскоблгаз,ОАО</v>
          </cell>
          <cell r="F275" t="str">
            <v>000000213</v>
          </cell>
        </row>
        <row r="276">
          <cell r="E276" t="str">
            <v>Свердловэлектроремонт, ОАО</v>
          </cell>
          <cell r="F276">
            <v>100000100</v>
          </cell>
        </row>
        <row r="277">
          <cell r="E277" t="str">
            <v>Свердловэнерго, АО</v>
          </cell>
          <cell r="F277">
            <v>100000101</v>
          </cell>
        </row>
        <row r="278">
          <cell r="E278" t="str">
            <v>Свердловэнерго, АО</v>
          </cell>
          <cell r="F278">
            <v>100000102</v>
          </cell>
        </row>
        <row r="279">
          <cell r="E279" t="str">
            <v>Свердловэнергосбыт, ОАО</v>
          </cell>
          <cell r="F279">
            <v>100000103</v>
          </cell>
        </row>
        <row r="280">
          <cell r="E280" t="str">
            <v>СВЭКО(Свердловская энергетическая компания), ЗАО</v>
          </cell>
          <cell r="F280" t="str">
            <v>000000217</v>
          </cell>
        </row>
        <row r="281">
          <cell r="E281" t="str">
            <v>СГ-Авто, ООО</v>
          </cell>
          <cell r="F281" t="str">
            <v>000000218</v>
          </cell>
        </row>
        <row r="282">
          <cell r="E282" t="str">
            <v>СГ-Авто-ВСК, ООО</v>
          </cell>
          <cell r="F282" t="str">
            <v>000000219</v>
          </cell>
        </row>
        <row r="283">
          <cell r="E283" t="str">
            <v>СГ-Инвест, ОАО</v>
          </cell>
          <cell r="F283" t="str">
            <v>000000220</v>
          </cell>
        </row>
        <row r="284">
          <cell r="E284" t="str">
            <v>СГ-Трейд, ООО</v>
          </cell>
          <cell r="F284" t="str">
            <v>000000221</v>
          </cell>
        </row>
        <row r="285">
          <cell r="E285" t="str">
            <v>СГ-Трейд, ООО (Москва)</v>
          </cell>
          <cell r="F285" t="str">
            <v>000000222</v>
          </cell>
        </row>
        <row r="286">
          <cell r="E286" t="str">
            <v>Северный морской путь</v>
          </cell>
          <cell r="F286" t="str">
            <v>000001255</v>
          </cell>
        </row>
        <row r="287">
          <cell r="E287" t="str">
            <v>Серовмежрайгаз, ОАО</v>
          </cell>
          <cell r="F287" t="str">
            <v>000000224</v>
          </cell>
        </row>
        <row r="288">
          <cell r="E288" t="str">
            <v>СибирьГазСервис, ОАО</v>
          </cell>
          <cell r="F288" t="str">
            <v>000000226</v>
          </cell>
        </row>
        <row r="289">
          <cell r="E289" t="str">
            <v>Сибэлектросетьстрой, ОАО</v>
          </cell>
          <cell r="F289" t="str">
            <v>000000227</v>
          </cell>
        </row>
        <row r="290">
          <cell r="E290" t="str">
            <v>Ситиком</v>
          </cell>
          <cell r="F290" t="str">
            <v>000001278</v>
          </cell>
        </row>
        <row r="291">
          <cell r="E291" t="str">
            <v>Смоленские КС, ОАО</v>
          </cell>
          <cell r="F291" t="str">
            <v>000000228</v>
          </cell>
        </row>
        <row r="292">
          <cell r="E292" t="str">
            <v>Созвездие энергетических решений, ООО</v>
          </cell>
          <cell r="F292">
            <v>100000104</v>
          </cell>
        </row>
        <row r="293">
          <cell r="E293" t="str">
            <v>СофтИнформКомплект</v>
          </cell>
          <cell r="F293" t="str">
            <v>000001302</v>
          </cell>
        </row>
        <row r="294">
          <cell r="E294" t="str">
            <v>Социальная ответственность, ООО</v>
          </cell>
          <cell r="F294" t="str">
            <v>000000229</v>
          </cell>
        </row>
        <row r="295">
          <cell r="E295" t="str">
            <v>Среднерусский банк Сбербанка России (Операционное</v>
          </cell>
          <cell r="F295" t="str">
            <v>000001315</v>
          </cell>
        </row>
        <row r="296">
          <cell r="E296" t="str">
            <v>Среднеуральская газовая компания, ООО</v>
          </cell>
          <cell r="F296" t="str">
            <v>000000230</v>
          </cell>
        </row>
        <row r="297">
          <cell r="E297" t="str">
            <v>Сток-Экспресс, ООО</v>
          </cell>
          <cell r="F297" t="str">
            <v>000000231</v>
          </cell>
        </row>
        <row r="298">
          <cell r="E298" t="str">
            <v>Стратегические бизнес-системы, ООО</v>
          </cell>
          <cell r="F298" t="str">
            <v>000000232</v>
          </cell>
        </row>
        <row r="299">
          <cell r="E299" t="str">
            <v>Стройгазсервис, ООО</v>
          </cell>
          <cell r="F299" t="str">
            <v>000000233</v>
          </cell>
        </row>
        <row r="300">
          <cell r="E300" t="str">
            <v>Стройпроект, ООО</v>
          </cell>
          <cell r="F300">
            <v>100000105</v>
          </cell>
        </row>
        <row r="301">
          <cell r="E301" t="str">
            <v>Стройтехресурс, ЗАО</v>
          </cell>
          <cell r="F301" t="str">
            <v>000000234</v>
          </cell>
        </row>
        <row r="302">
          <cell r="E302" t="str">
            <v>СтройТрансСофт</v>
          </cell>
          <cell r="F302" t="str">
            <v>000001327</v>
          </cell>
        </row>
        <row r="303">
          <cell r="E303" t="str">
            <v>Тагилгазкомплект, ООО</v>
          </cell>
          <cell r="F303" t="str">
            <v>000000235</v>
          </cell>
        </row>
        <row r="304">
          <cell r="E304" t="str">
            <v>ТАЙМ-ЛАГ</v>
          </cell>
          <cell r="F304" t="str">
            <v>000001339</v>
          </cell>
        </row>
        <row r="305">
          <cell r="E305" t="str">
            <v>Тамбовводоканал, ОАО</v>
          </cell>
          <cell r="F305">
            <v>100000106</v>
          </cell>
        </row>
        <row r="306">
          <cell r="E306" t="str">
            <v>Тамбовские коммунальные системы, ОАО</v>
          </cell>
          <cell r="F306" t="str">
            <v>000000236</v>
          </cell>
        </row>
        <row r="307">
          <cell r="E307" t="str">
            <v>ТВ Город, ООО</v>
          </cell>
          <cell r="F307">
            <v>100000107</v>
          </cell>
        </row>
        <row r="308">
          <cell r="E308" t="str">
            <v>Тверская водопроводная компания, ООО</v>
          </cell>
          <cell r="F308" t="str">
            <v>000000237</v>
          </cell>
        </row>
        <row r="309">
          <cell r="E309" t="str">
            <v>Тверская теплоснабжающая компания, ООО</v>
          </cell>
          <cell r="F309" t="str">
            <v>000000238</v>
          </cell>
        </row>
        <row r="310">
          <cell r="E310" t="str">
            <v>Тверская управляющая компания, ООО</v>
          </cell>
          <cell r="F310">
            <v>100000108</v>
          </cell>
        </row>
        <row r="311">
          <cell r="E311" t="str">
            <v>Тверские коммунальные системы, ОАО</v>
          </cell>
          <cell r="F311" t="str">
            <v>000000239</v>
          </cell>
        </row>
        <row r="312">
          <cell r="E312" t="str">
            <v>Тверьуправдом, ООО</v>
          </cell>
          <cell r="F312" t="str">
            <v>000000240</v>
          </cell>
        </row>
        <row r="313">
          <cell r="E313" t="str">
            <v>ТД "Новогор-Прикамье"</v>
          </cell>
          <cell r="F313">
            <v>100000109</v>
          </cell>
        </row>
        <row r="314">
          <cell r="E314" t="str">
            <v>ТД "Факел", ООО</v>
          </cell>
          <cell r="F314">
            <v>100000110</v>
          </cell>
        </row>
        <row r="315">
          <cell r="E315" t="str">
            <v>Телемеханик, ООО</v>
          </cell>
          <cell r="F315" t="str">
            <v>000000244</v>
          </cell>
        </row>
        <row r="316">
          <cell r="E316" t="str">
            <v>Терра, ООО</v>
          </cell>
          <cell r="F316" t="str">
            <v>000000245</v>
          </cell>
        </row>
        <row r="317">
          <cell r="E317" t="str">
            <v>Технология комфорта, ООО</v>
          </cell>
          <cell r="F317" t="str">
            <v>000000246</v>
          </cell>
        </row>
        <row r="318">
          <cell r="E318" t="str">
            <v>ТехноЭнергия</v>
          </cell>
          <cell r="F318" t="str">
            <v>000001363</v>
          </cell>
        </row>
        <row r="319">
          <cell r="E319" t="str">
            <v>Техэксперт, ООО</v>
          </cell>
          <cell r="F319" t="str">
            <v>000000247</v>
          </cell>
        </row>
        <row r="320">
          <cell r="E320" t="str">
            <v>ТИКС, ОАО</v>
          </cell>
          <cell r="F320" t="str">
            <v>000000248</v>
          </cell>
        </row>
        <row r="321">
          <cell r="E321" t="str">
            <v>Томская теплогенерирующая компания, ОАО</v>
          </cell>
          <cell r="F321">
            <v>100000111</v>
          </cell>
        </row>
        <row r="322">
          <cell r="E322" t="str">
            <v>Томскводоканал, ОАО</v>
          </cell>
          <cell r="F322">
            <v>100000112</v>
          </cell>
        </row>
        <row r="323">
          <cell r="E323" t="str">
            <v>Томские коммунальные системы, ОАО</v>
          </cell>
          <cell r="F323" t="str">
            <v>000000249</v>
          </cell>
        </row>
        <row r="324">
          <cell r="E324" t="str">
            <v>Томский КРЦ, ООО</v>
          </cell>
          <cell r="F324">
            <v>100000113</v>
          </cell>
        </row>
        <row r="325">
          <cell r="E325" t="str">
            <v>Томсктеплосеть, ОАО</v>
          </cell>
          <cell r="F325">
            <v>100000114</v>
          </cell>
        </row>
        <row r="326">
          <cell r="E326" t="str">
            <v>Топ Клин</v>
          </cell>
          <cell r="F326" t="str">
            <v>000001375</v>
          </cell>
        </row>
        <row r="327">
          <cell r="E327" t="str">
            <v>Трансгазсервис, ООО</v>
          </cell>
          <cell r="F327" t="str">
            <v>000000250</v>
          </cell>
        </row>
        <row r="328">
          <cell r="E328" t="str">
            <v>Транс-Шоу Тур</v>
          </cell>
          <cell r="F328" t="str">
            <v>000001388</v>
          </cell>
        </row>
        <row r="329">
          <cell r="E329" t="str">
            <v>Трейдсистем, ООО</v>
          </cell>
          <cell r="F329" t="str">
            <v>000000251</v>
          </cell>
        </row>
        <row r="330">
          <cell r="E330" t="str">
            <v>Триумф, ООО</v>
          </cell>
          <cell r="F330">
            <v>100000115</v>
          </cell>
        </row>
        <row r="331">
          <cell r="E331" t="str">
            <v>Тюменские коммунальные системы, ОАО</v>
          </cell>
          <cell r="F331" t="str">
            <v>000000252</v>
          </cell>
        </row>
        <row r="332">
          <cell r="E332" t="str">
            <v>Удмуртгаз, ОАО</v>
          </cell>
          <cell r="F332">
            <v>100000116</v>
          </cell>
        </row>
        <row r="333">
          <cell r="E333" t="str">
            <v>Удмуртская энергосбытовая компания, ОАО</v>
          </cell>
          <cell r="F333">
            <v>100000117</v>
          </cell>
        </row>
        <row r="334">
          <cell r="E334" t="str">
            <v>Удмуртские газовые сети, ООО</v>
          </cell>
          <cell r="F334">
            <v>100000118</v>
          </cell>
        </row>
        <row r="335">
          <cell r="E335" t="str">
            <v>Удмуртские коммунальные сиcтемы, ОАО</v>
          </cell>
          <cell r="F335" t="str">
            <v>000000257</v>
          </cell>
        </row>
        <row r="336">
          <cell r="E336" t="str">
            <v>Удмуртэнерго, ОАО</v>
          </cell>
          <cell r="F336">
            <v>100000119</v>
          </cell>
        </row>
        <row r="337">
          <cell r="E337" t="str">
            <v>Удмуртэнерго, ОАО</v>
          </cell>
          <cell r="F337">
            <v>100000120</v>
          </cell>
        </row>
        <row r="338">
          <cell r="E338" t="str">
            <v>УкрТрейдГаз, ООО</v>
          </cell>
          <cell r="F338">
            <v>100000121</v>
          </cell>
        </row>
        <row r="339">
          <cell r="E339" t="str">
            <v>УниверсалЭкспо, ЗАО</v>
          </cell>
          <cell r="F339" t="str">
            <v>000000259</v>
          </cell>
        </row>
        <row r="340">
          <cell r="E340" t="str">
            <v>Уникс, ЗАО</v>
          </cell>
          <cell r="F340" t="str">
            <v>000000260</v>
          </cell>
        </row>
        <row r="341">
          <cell r="E341" t="str">
            <v>Уорд Хауэл Интернэшнл</v>
          </cell>
          <cell r="F341" t="str">
            <v>000001411</v>
          </cell>
        </row>
        <row r="342">
          <cell r="E342" t="str">
            <v>Управляющая компания "Тамбовский коммунальный стандарт", ООО</v>
          </cell>
          <cell r="F342">
            <v>100000122</v>
          </cell>
        </row>
        <row r="343">
          <cell r="E343" t="str">
            <v>УралГазСервис, ЗАО</v>
          </cell>
          <cell r="F343" t="str">
            <v>000000265</v>
          </cell>
        </row>
        <row r="344">
          <cell r="E344" t="str">
            <v>Уралгазстрой, ООО</v>
          </cell>
          <cell r="F344" t="str">
            <v>000000266</v>
          </cell>
        </row>
        <row r="345">
          <cell r="E345" t="str">
            <v>Уралдомсервис, ООО</v>
          </cell>
          <cell r="F345" t="str">
            <v>000000267</v>
          </cell>
        </row>
        <row r="346">
          <cell r="E346" t="str">
            <v>Уралиндустрия, ООО</v>
          </cell>
          <cell r="F346" t="str">
            <v>000000268</v>
          </cell>
        </row>
        <row r="347">
          <cell r="E347" t="str">
            <v>Уралцентр, ЗАО</v>
          </cell>
          <cell r="F347" t="str">
            <v>000000269</v>
          </cell>
        </row>
        <row r="348">
          <cell r="E348" t="str">
            <v>Уральская торгово-промышленная палата</v>
          </cell>
          <cell r="F348" t="str">
            <v>000001423</v>
          </cell>
        </row>
        <row r="349">
          <cell r="E349" t="str">
            <v>Уральские газовые сети, ОАО</v>
          </cell>
          <cell r="F349" t="str">
            <v>000000270</v>
          </cell>
        </row>
        <row r="350">
          <cell r="E350" t="str">
            <v>Уральские инфраструктурные технологии, ООО</v>
          </cell>
          <cell r="F350" t="str">
            <v>000000271</v>
          </cell>
        </row>
        <row r="351">
          <cell r="E351" t="str">
            <v>Уралэнергосервис, ООО</v>
          </cell>
          <cell r="F351" t="str">
            <v>000000272</v>
          </cell>
        </row>
        <row r="352">
          <cell r="E352" t="str">
            <v>УУК, ООО</v>
          </cell>
          <cell r="F352">
            <v>100000123</v>
          </cell>
        </row>
        <row r="353">
          <cell r="E353" t="str">
            <v xml:space="preserve">Учетно-финансовый Сервис, ООО </v>
          </cell>
          <cell r="F353" t="str">
            <v>000000905</v>
          </cell>
        </row>
        <row r="354">
          <cell r="E354" t="str">
            <v>Фаворит</v>
          </cell>
          <cell r="F354" t="str">
            <v>000001435</v>
          </cell>
        </row>
        <row r="355">
          <cell r="E355" t="str">
            <v>Федеральный центр продаж, ЗАО</v>
          </cell>
          <cell r="F355" t="str">
            <v>000000274</v>
          </cell>
        </row>
        <row r="356">
          <cell r="E356" t="str">
            <v>Ферра, ООО</v>
          </cell>
          <cell r="F356" t="str">
            <v>000000275</v>
          </cell>
        </row>
        <row r="357">
          <cell r="E357" t="str">
            <v>Финкорп, ООО</v>
          </cell>
          <cell r="F357" t="str">
            <v>000000276</v>
          </cell>
        </row>
        <row r="358">
          <cell r="E358" t="str">
            <v>Финрезерв, ООО</v>
          </cell>
          <cell r="F358">
            <v>100000124</v>
          </cell>
        </row>
        <row r="359">
          <cell r="E359" t="str">
            <v>фирма Лира</v>
          </cell>
          <cell r="F359" t="str">
            <v>000001459</v>
          </cell>
        </row>
        <row r="360">
          <cell r="E360" t="str">
            <v>ФОРМУЛА</v>
          </cell>
          <cell r="F360" t="str">
            <v>000001471</v>
          </cell>
        </row>
        <row r="361">
          <cell r="E361" t="str">
            <v>ФСТ.com, ООО</v>
          </cell>
          <cell r="F361" t="str">
            <v>000000277</v>
          </cell>
        </row>
        <row r="362">
          <cell r="E362" t="str">
            <v>Харьковгаз, АО</v>
          </cell>
          <cell r="F362">
            <v>100000125</v>
          </cell>
        </row>
        <row r="363">
          <cell r="E363" t="str">
            <v>Харьковгоргаз, АО</v>
          </cell>
          <cell r="F363">
            <v>100000126</v>
          </cell>
        </row>
        <row r="364">
          <cell r="E364" t="str">
            <v>Харьковский</v>
          </cell>
          <cell r="F364" t="str">
            <v>000001483</v>
          </cell>
        </row>
        <row r="365">
          <cell r="E365" t="str">
            <v>Центр дополнительного образования "Эксперт"</v>
          </cell>
          <cell r="F365" t="str">
            <v>000001496</v>
          </cell>
        </row>
        <row r="366">
          <cell r="E366" t="str">
            <v>Центр Регион Инвест, ООО</v>
          </cell>
          <cell r="F366">
            <v>100000127</v>
          </cell>
        </row>
        <row r="367">
          <cell r="E367" t="str">
            <v>Центр-СБК, ООО</v>
          </cell>
          <cell r="F367">
            <v>100000128</v>
          </cell>
        </row>
        <row r="368">
          <cell r="E368" t="str">
            <v>Челгаз-Проект, ООО</v>
          </cell>
          <cell r="F368" t="str">
            <v>000000278</v>
          </cell>
        </row>
        <row r="369">
          <cell r="E369" t="str">
            <v>Челгаз-Промэксплуатация, ООО</v>
          </cell>
          <cell r="F369" t="str">
            <v>000000279</v>
          </cell>
        </row>
        <row r="370">
          <cell r="E370" t="str">
            <v>Челгазтранс, ООО</v>
          </cell>
          <cell r="F370" t="str">
            <v>000000280</v>
          </cell>
        </row>
        <row r="371">
          <cell r="E371" t="str">
            <v>Челгаз-Электрозащита, ООО</v>
          </cell>
          <cell r="F371" t="str">
            <v>000000281</v>
          </cell>
        </row>
        <row r="372">
          <cell r="E372" t="str">
            <v>Челябинскгоргаз, ОАО</v>
          </cell>
          <cell r="F372" t="str">
            <v>000000282</v>
          </cell>
        </row>
        <row r="373">
          <cell r="E373" t="str">
            <v>Читаоблгаз, ОАО</v>
          </cell>
          <cell r="F373" t="str">
            <v>000000283</v>
          </cell>
        </row>
        <row r="374">
          <cell r="E374" t="str">
            <v>Читинские коммунальные системы, ОАО</v>
          </cell>
          <cell r="F374" t="str">
            <v>000000284</v>
          </cell>
        </row>
        <row r="375">
          <cell r="E375" t="str">
            <v>ЧОП " Система безопасности  ОАО РКС, ООО</v>
          </cell>
          <cell r="F375" t="str">
            <v>000000012</v>
          </cell>
        </row>
        <row r="376">
          <cell r="E376" t="str">
            <v>ЧП Долгих Сергей Владмимрович</v>
          </cell>
          <cell r="F376" t="str">
            <v>000001508</v>
          </cell>
        </row>
        <row r="377">
          <cell r="E377" t="str">
            <v>Чувашские коммунальные системы, ОАО</v>
          </cell>
          <cell r="F377" t="str">
            <v>000000285</v>
          </cell>
        </row>
        <row r="378">
          <cell r="E378" t="str">
            <v>Школа менеджмента</v>
          </cell>
          <cell r="F378" t="str">
            <v>000001532</v>
          </cell>
        </row>
        <row r="379">
          <cell r="E379" t="str">
            <v>Шумихамежрайгаз, ООО</v>
          </cell>
          <cell r="F379">
            <v>100000129</v>
          </cell>
        </row>
        <row r="380">
          <cell r="E380" t="str">
            <v>Эй-Джи-Эй Менеджемент Лимитед</v>
          </cell>
          <cell r="F380" t="str">
            <v>000001544</v>
          </cell>
        </row>
        <row r="381">
          <cell r="E381" t="str">
            <v>ЭКМО, ЗАО</v>
          </cell>
          <cell r="F381" t="str">
            <v>000000286</v>
          </cell>
        </row>
        <row r="382">
          <cell r="E382" t="str">
            <v>ЭКМО-Пермь, ЗАО</v>
          </cell>
          <cell r="F382" t="str">
            <v>000000287</v>
          </cell>
        </row>
        <row r="383">
          <cell r="E383" t="str">
            <v>ЭКО-Газ, ООО</v>
          </cell>
          <cell r="F383">
            <v>100000130</v>
          </cell>
        </row>
        <row r="384">
          <cell r="E384" t="str">
            <v>ЭКСПОИНДУСТРИЯ ООО</v>
          </cell>
          <cell r="F384" t="str">
            <v>000001556</v>
          </cell>
        </row>
        <row r="385">
          <cell r="E385" t="str">
            <v>Электросетьпроект, ЗАО</v>
          </cell>
          <cell r="F385" t="str">
            <v>000000288</v>
          </cell>
        </row>
        <row r="386">
          <cell r="E386" t="str">
            <v>ЭЛКОНВ Компания ООО</v>
          </cell>
          <cell r="F386" t="str">
            <v>000001568</v>
          </cell>
        </row>
        <row r="387">
          <cell r="E387" t="str">
            <v>Энергокомкомплект, ООО</v>
          </cell>
          <cell r="F387" t="str">
            <v>000000289</v>
          </cell>
        </row>
        <row r="388">
          <cell r="E388" t="str">
            <v>Энергокомплекс, ООО</v>
          </cell>
          <cell r="F388" t="str">
            <v>000000290</v>
          </cell>
        </row>
        <row r="389">
          <cell r="E389" t="str">
            <v>Энергокомфорт Тверь", ООО</v>
          </cell>
          <cell r="F389" t="str">
            <v>000000291</v>
          </cell>
        </row>
        <row r="390">
          <cell r="E390" t="str">
            <v>Энергокомфорт" Амур", ООО</v>
          </cell>
          <cell r="F390" t="str">
            <v>000000013</v>
          </cell>
        </row>
        <row r="391">
          <cell r="E391" t="str">
            <v>Энергокомфорт" Владимир", ООО</v>
          </cell>
          <cell r="F391" t="str">
            <v>000000014</v>
          </cell>
        </row>
        <row r="392">
          <cell r="E392" t="str">
            <v>Энергокомфорт" Дон", ООО</v>
          </cell>
          <cell r="F392" t="str">
            <v>000000015</v>
          </cell>
        </row>
        <row r="393">
          <cell r="E393" t="str">
            <v>Энергокомфорт" Карелия", ООО</v>
          </cell>
          <cell r="F393" t="str">
            <v>000000016</v>
          </cell>
        </row>
        <row r="394">
          <cell r="E394" t="str">
            <v>Энергокомфорт" Киров", ООО</v>
          </cell>
          <cell r="F394" t="str">
            <v>000000017</v>
          </cell>
        </row>
        <row r="395">
          <cell r="E395" t="str">
            <v>Энергокомфорт" Сибирь", ООО</v>
          </cell>
          <cell r="F395" t="str">
            <v>000000018</v>
          </cell>
        </row>
        <row r="396">
          <cell r="E396" t="str">
            <v>Энергокомфорт" Тамбов", ООО</v>
          </cell>
          <cell r="F396" t="str">
            <v>000000019</v>
          </cell>
        </row>
        <row r="397">
          <cell r="E397" t="str">
            <v>Энергокомфорт" Удмуртия", ООО</v>
          </cell>
          <cell r="F397" t="str">
            <v>000000020</v>
          </cell>
        </row>
        <row r="398">
          <cell r="E398" t="str">
            <v>Энергоконсалт, ООО</v>
          </cell>
          <cell r="F398" t="str">
            <v>000000292</v>
          </cell>
        </row>
        <row r="399">
          <cell r="E399" t="str">
            <v>Энергоремонт, ОАО</v>
          </cell>
          <cell r="F399" t="str">
            <v>000001580</v>
          </cell>
        </row>
        <row r="400">
          <cell r="E400" t="str">
            <v>Энергосбыт Ростовэнерго, ОАО</v>
          </cell>
          <cell r="F400">
            <v>100000131</v>
          </cell>
        </row>
        <row r="401">
          <cell r="E401" t="str">
            <v>ЭнергоСтрой-Финанс, ООО</v>
          </cell>
          <cell r="F401">
            <v>100000132</v>
          </cell>
        </row>
        <row r="402">
          <cell r="E402" t="str">
            <v>Энергоэксплуатация, ООО</v>
          </cell>
          <cell r="F402" t="str">
            <v>000000295</v>
          </cell>
        </row>
        <row r="403">
          <cell r="E403" t="str">
            <v>Юниаструм, ООО</v>
          </cell>
          <cell r="F403" t="str">
            <v>000000296</v>
          </cell>
        </row>
        <row r="404">
          <cell r="E404" t="str">
            <v>Юнис, ООО</v>
          </cell>
          <cell r="F404" t="str">
            <v>000000297</v>
          </cell>
        </row>
        <row r="405">
          <cell r="E405" t="str">
            <v>Юнитрейд, ООО</v>
          </cell>
          <cell r="F405">
            <v>100000133</v>
          </cell>
        </row>
        <row r="406">
          <cell r="E406" t="str">
            <v>ЮрисЪ, ЗАО</v>
          </cell>
          <cell r="F406">
            <v>100000134</v>
          </cell>
        </row>
        <row r="407">
          <cell r="E407" t="str">
            <v>ЮРЛИТ</v>
          </cell>
          <cell r="F407" t="str">
            <v>000001592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Общ"/>
      <sheetName val="БДР План (для заполн)"/>
      <sheetName val="Changes"/>
      <sheetName val="БДР Факт (для заполн)"/>
      <sheetName val="БДДС (для заполн)"/>
      <sheetName val="Кредиты займы собств.цб"/>
      <sheetName val="Баланс"/>
      <sheetName val="БДР (ю.л.)"/>
      <sheetName val="БДР (без вн.б.)"/>
      <sheetName val="БДР (вн.б.)"/>
      <sheetName val="БДР (вн.х.)"/>
      <sheetName val="БДДС (ю.л.)"/>
      <sheetName val="БДДС (вн.х.)"/>
      <sheetName val="БДДС (для конс)"/>
      <sheetName val="ОС НМА РБП ДБП"/>
      <sheetName val="Див"/>
      <sheetName val="ПД и выплаты"/>
      <sheetName val="Упр.кор. БДР"/>
      <sheetName val="КП"/>
      <sheetName val="Инв (бизн)"/>
      <sheetName val="Доли инв (бизн)"/>
      <sheetName val="Инв (холд)"/>
      <sheetName val="Доли инв (холд)"/>
      <sheetName val="REN_X.1.1"/>
      <sheetName val="REN_X.1.2"/>
      <sheetName val="REN_X.1.3"/>
      <sheetName val="REN_5.1.5"/>
      <sheetName val="2_2_4"/>
      <sheetName val="строки_балансаДК"/>
      <sheetName val="строки_балансаФЗ"/>
      <sheetName val="Доходы"/>
      <sheetName val="1.2.1"/>
      <sheetName val="2.2.4"/>
      <sheetName val="Январь"/>
      <sheetName val="постоянные затраты"/>
      <sheetName val="жилой фонд"/>
      <sheetName val="1_2_1"/>
      <sheetName val="Регионы"/>
      <sheetName val="ЦФО"/>
      <sheetName val="Лист1"/>
    </sheetNames>
    <sheetDataSet>
      <sheetData sheetId="0" refreshError="1">
        <row r="5">
          <cell r="AM5" t="str">
            <v>В</v>
          </cell>
          <cell r="AN5" t="str">
            <v>Выплаты</v>
          </cell>
          <cell r="AO5">
            <v>57</v>
          </cell>
          <cell r="AP5">
            <v>1</v>
          </cell>
        </row>
        <row r="6">
          <cell r="AM6" t="str">
            <v>В-1</v>
          </cell>
          <cell r="AN6" t="str">
            <v>Материалы</v>
          </cell>
          <cell r="AO6">
            <v>58</v>
          </cell>
          <cell r="AP6">
            <v>1</v>
          </cell>
        </row>
        <row r="7">
          <cell r="AM7" t="str">
            <v>В-10</v>
          </cell>
          <cell r="AN7" t="str">
            <v>Расходы по проектам (АИР)</v>
          </cell>
          <cell r="AO7">
            <v>333</v>
          </cell>
        </row>
        <row r="8">
          <cell r="AM8" t="str">
            <v>В-11</v>
          </cell>
          <cell r="AN8" t="str">
            <v>Налоги и сборы</v>
          </cell>
          <cell r="AO8">
            <v>190</v>
          </cell>
          <cell r="AP8">
            <v>1</v>
          </cell>
        </row>
        <row r="9">
          <cell r="AM9" t="str">
            <v>В-1-1</v>
          </cell>
          <cell r="AN9" t="str">
            <v>Строительные материалы</v>
          </cell>
          <cell r="AO9">
            <v>59</v>
          </cell>
          <cell r="AP9">
            <v>1</v>
          </cell>
        </row>
        <row r="10">
          <cell r="AM10" t="str">
            <v>В-11-1</v>
          </cell>
          <cell r="AN10" t="str">
            <v>Налог на имущество</v>
          </cell>
          <cell r="AO10">
            <v>191</v>
          </cell>
        </row>
        <row r="11">
          <cell r="AM11" t="str">
            <v>В-1-1-1</v>
          </cell>
          <cell r="AN11" t="str">
            <v>железобетон</v>
          </cell>
          <cell r="AO11">
            <v>60</v>
          </cell>
        </row>
        <row r="12">
          <cell r="AM12" t="str">
            <v>В-11-10</v>
          </cell>
          <cell r="AN12" t="str">
            <v>Пошлины</v>
          </cell>
          <cell r="AO12">
            <v>200</v>
          </cell>
        </row>
        <row r="13">
          <cell r="AM13" t="str">
            <v>В-11-11</v>
          </cell>
          <cell r="AN13" t="str">
            <v>Пени и штрафы по налогам</v>
          </cell>
          <cell r="AO13">
            <v>201</v>
          </cell>
        </row>
        <row r="14">
          <cell r="AM14" t="str">
            <v>В-11-12</v>
          </cell>
          <cell r="AN14" t="str">
            <v>Прочие налоги и сборы</v>
          </cell>
          <cell r="AO14">
            <v>202</v>
          </cell>
        </row>
        <row r="15">
          <cell r="AM15" t="str">
            <v>В-11-2</v>
          </cell>
          <cell r="AN15" t="str">
            <v>Налог на землю</v>
          </cell>
          <cell r="AO15">
            <v>192</v>
          </cell>
        </row>
        <row r="16">
          <cell r="AM16" t="str">
            <v>В-1-1-2</v>
          </cell>
          <cell r="AN16" t="str">
            <v>металлоконструкции</v>
          </cell>
          <cell r="AO16">
            <v>61</v>
          </cell>
        </row>
        <row r="17">
          <cell r="AM17" t="str">
            <v>В-11-3</v>
          </cell>
          <cell r="AN17" t="str">
            <v>Плата за закрязнения окружающей среды</v>
          </cell>
          <cell r="AO17">
            <v>193</v>
          </cell>
        </row>
        <row r="18">
          <cell r="AM18" t="str">
            <v>В-1-1-3</v>
          </cell>
          <cell r="AN18" t="str">
            <v>металлоизделия</v>
          </cell>
          <cell r="AO18">
            <v>62</v>
          </cell>
        </row>
        <row r="19">
          <cell r="AM19" t="str">
            <v>В-11-4</v>
          </cell>
          <cell r="AN19" t="str">
            <v>Плата за пользование водными ресурсами</v>
          </cell>
          <cell r="AO19">
            <v>194</v>
          </cell>
        </row>
        <row r="20">
          <cell r="AM20" t="str">
            <v>В-1-1-4</v>
          </cell>
          <cell r="AN20" t="str">
            <v>оборудование</v>
          </cell>
          <cell r="AO20">
            <v>63</v>
          </cell>
        </row>
        <row r="21">
          <cell r="AM21" t="str">
            <v>В-11-5</v>
          </cell>
          <cell r="AN21" t="str">
            <v>Арендная плата за землю</v>
          </cell>
          <cell r="AO21">
            <v>195</v>
          </cell>
        </row>
        <row r="22">
          <cell r="AM22" t="str">
            <v>В-1-1-5</v>
          </cell>
          <cell r="AN22" t="str">
            <v>провод</v>
          </cell>
          <cell r="AO22">
            <v>64</v>
          </cell>
        </row>
        <row r="23">
          <cell r="AM23" t="str">
            <v>В-11-6</v>
          </cell>
          <cell r="AN23" t="str">
            <v>Транспортный налог</v>
          </cell>
          <cell r="AO23">
            <v>196</v>
          </cell>
        </row>
        <row r="24">
          <cell r="AM24" t="str">
            <v>В-1-1-6</v>
          </cell>
          <cell r="AN24" t="str">
            <v>кабельная продукция</v>
          </cell>
          <cell r="AO24">
            <v>65</v>
          </cell>
        </row>
        <row r="25">
          <cell r="AM25" t="str">
            <v>В-11-7</v>
          </cell>
          <cell r="AN25" t="str">
            <v>Налог на прибыль</v>
          </cell>
          <cell r="AO25">
            <v>197</v>
          </cell>
        </row>
        <row r="26">
          <cell r="AM26" t="str">
            <v>В-11-8</v>
          </cell>
          <cell r="AN26" t="str">
            <v>НДС</v>
          </cell>
          <cell r="AO26">
            <v>198</v>
          </cell>
        </row>
        <row r="27">
          <cell r="AM27" t="str">
            <v>В-11-9</v>
          </cell>
          <cell r="AN27" t="str">
            <v>ЕСН</v>
          </cell>
          <cell r="AO27">
            <v>199</v>
          </cell>
        </row>
        <row r="28">
          <cell r="AM28" t="str">
            <v>В-12</v>
          </cell>
          <cell r="AN28" t="str">
            <v>Прочие выплаты</v>
          </cell>
          <cell r="AO28">
            <v>203</v>
          </cell>
          <cell r="AP28">
            <v>1</v>
          </cell>
        </row>
        <row r="29">
          <cell r="AM29" t="str">
            <v>В-1-2</v>
          </cell>
          <cell r="AN29" t="str">
            <v>Прочие материалы</v>
          </cell>
          <cell r="AO29">
            <v>67</v>
          </cell>
          <cell r="AP29">
            <v>1</v>
          </cell>
        </row>
        <row r="30">
          <cell r="AM30" t="str">
            <v>В-12-1</v>
          </cell>
          <cell r="AN30" t="str">
            <v>Выплаты по агентскому договору</v>
          </cell>
          <cell r="AO30">
            <v>328</v>
          </cell>
        </row>
        <row r="31">
          <cell r="AM31" t="str">
            <v>В-1-2-1</v>
          </cell>
          <cell r="AN31" t="str">
            <v>вспомогательные производственнные материалы</v>
          </cell>
          <cell r="AO31">
            <v>68</v>
          </cell>
        </row>
        <row r="32">
          <cell r="AM32" t="str">
            <v>В-12-10</v>
          </cell>
          <cell r="AN32" t="str">
            <v>Выплаты прочие</v>
          </cell>
          <cell r="AO32">
            <v>223</v>
          </cell>
        </row>
        <row r="33">
          <cell r="AM33" t="str">
            <v>В-12-2</v>
          </cell>
          <cell r="AN33" t="str">
            <v>Услуги ЕРКЦ</v>
          </cell>
          <cell r="AO33">
            <v>215</v>
          </cell>
        </row>
        <row r="34">
          <cell r="AM34" t="str">
            <v>В-1-2-2</v>
          </cell>
          <cell r="AN34" t="str">
            <v>запчасти</v>
          </cell>
          <cell r="AO34">
            <v>69</v>
          </cell>
        </row>
        <row r="35">
          <cell r="AM35" t="str">
            <v>В-12-3</v>
          </cell>
          <cell r="AN35" t="str">
            <v>Выплаты по охране окружающей среды</v>
          </cell>
          <cell r="AO35">
            <v>216</v>
          </cell>
        </row>
        <row r="36">
          <cell r="AM36" t="str">
            <v>В-1-2-3</v>
          </cell>
          <cell r="AN36" t="str">
            <v>спецодежда</v>
          </cell>
          <cell r="AO36">
            <v>70</v>
          </cell>
        </row>
        <row r="37">
          <cell r="AM37" t="str">
            <v>В-12-4</v>
          </cell>
          <cell r="AN37" t="str">
            <v>Выплаты на охрану труда</v>
          </cell>
          <cell r="AO37">
            <v>217</v>
          </cell>
        </row>
        <row r="38">
          <cell r="AM38" t="str">
            <v>В-1-2-4</v>
          </cell>
          <cell r="AN38" t="str">
            <v>инструмент и приспособления</v>
          </cell>
          <cell r="AO38">
            <v>71</v>
          </cell>
        </row>
        <row r="39">
          <cell r="AM39" t="str">
            <v>В-12-5</v>
          </cell>
          <cell r="AN39" t="str">
            <v>Страхование ОПФ</v>
          </cell>
          <cell r="AO39">
            <v>218</v>
          </cell>
        </row>
        <row r="40">
          <cell r="AM40" t="str">
            <v>В-1-2-5</v>
          </cell>
          <cell r="AN40" t="str">
            <v>химреагенты</v>
          </cell>
          <cell r="AO40">
            <v>72</v>
          </cell>
        </row>
        <row r="41">
          <cell r="AM41" t="str">
            <v>В-12-6</v>
          </cell>
          <cell r="AN41" t="str">
            <v>Банковские комиссии</v>
          </cell>
          <cell r="AO41">
            <v>219</v>
          </cell>
        </row>
        <row r="42">
          <cell r="AM42" t="str">
            <v>В-1-2-6</v>
          </cell>
          <cell r="AN42" t="str">
            <v>ГСМ</v>
          </cell>
          <cell r="AO42">
            <v>73</v>
          </cell>
        </row>
        <row r="43">
          <cell r="AM43" t="str">
            <v>В-12-7</v>
          </cell>
          <cell r="AN43" t="str">
            <v>Комиссии</v>
          </cell>
          <cell r="AO43">
            <v>220</v>
          </cell>
        </row>
        <row r="44">
          <cell r="AM44" t="str">
            <v>В-1-2-7</v>
          </cell>
          <cell r="AN44" t="str">
            <v>прочие</v>
          </cell>
          <cell r="AO44">
            <v>74</v>
          </cell>
        </row>
        <row r="45">
          <cell r="AM45" t="str">
            <v>В-12-8</v>
          </cell>
          <cell r="AN45" t="str">
            <v>Возврат ошибочно перечисленных сумм</v>
          </cell>
          <cell r="AO45">
            <v>221</v>
          </cell>
        </row>
        <row r="46">
          <cell r="AM46" t="str">
            <v>В-12-9</v>
          </cell>
          <cell r="AN46" t="str">
            <v>Выплаты штрафов, пеней, неустоек</v>
          </cell>
          <cell r="AO46">
            <v>222</v>
          </cell>
        </row>
        <row r="47">
          <cell r="AM47" t="str">
            <v>В-13</v>
          </cell>
          <cell r="AN47" t="str">
            <v>Резерв</v>
          </cell>
          <cell r="AO47">
            <v>224</v>
          </cell>
        </row>
        <row r="48">
          <cell r="AM48" t="str">
            <v>В-2</v>
          </cell>
          <cell r="AN48" t="str">
            <v>Топливо</v>
          </cell>
          <cell r="AO48">
            <v>75</v>
          </cell>
          <cell r="AP48">
            <v>1</v>
          </cell>
        </row>
        <row r="49">
          <cell r="AM49" t="str">
            <v>В-2-1</v>
          </cell>
          <cell r="AN49" t="str">
            <v>газ</v>
          </cell>
          <cell r="AO49">
            <v>329</v>
          </cell>
          <cell r="AP49">
            <v>1</v>
          </cell>
        </row>
        <row r="50">
          <cell r="AM50" t="str">
            <v>В-2-1-1</v>
          </cell>
          <cell r="AN50" t="str">
            <v>сжиженный газ</v>
          </cell>
          <cell r="AO50">
            <v>330</v>
          </cell>
        </row>
        <row r="51">
          <cell r="AM51" t="str">
            <v>В-2-1-2</v>
          </cell>
          <cell r="AN51" t="str">
            <v>природный газ</v>
          </cell>
          <cell r="AO51">
            <v>331</v>
          </cell>
        </row>
        <row r="52">
          <cell r="AM52" t="str">
            <v>В-2-2</v>
          </cell>
          <cell r="AN52" t="str">
            <v>уголь</v>
          </cell>
          <cell r="AO52">
            <v>77</v>
          </cell>
        </row>
        <row r="53">
          <cell r="AM53" t="str">
            <v>В-2-3</v>
          </cell>
          <cell r="AN53" t="str">
            <v>мазут</v>
          </cell>
          <cell r="AO53">
            <v>78</v>
          </cell>
        </row>
        <row r="54">
          <cell r="AM54" t="str">
            <v>В-2-4</v>
          </cell>
          <cell r="AN54" t="str">
            <v>прочие виды топлива</v>
          </cell>
          <cell r="AO54">
            <v>79</v>
          </cell>
        </row>
        <row r="55">
          <cell r="AM55" t="str">
            <v>В-3</v>
          </cell>
          <cell r="AN55" t="str">
            <v>Покупные ресурсы</v>
          </cell>
          <cell r="AO55">
            <v>80</v>
          </cell>
          <cell r="AP55">
            <v>1</v>
          </cell>
        </row>
        <row r="56">
          <cell r="AM56" t="str">
            <v>В-3-1</v>
          </cell>
          <cell r="AN56" t="str">
            <v>электрическая энергия</v>
          </cell>
          <cell r="AO56">
            <v>81</v>
          </cell>
        </row>
        <row r="57">
          <cell r="AM57" t="str">
            <v>В-3-2</v>
          </cell>
          <cell r="AN57" t="str">
            <v>тепловая энергия</v>
          </cell>
          <cell r="AO57">
            <v>82</v>
          </cell>
        </row>
        <row r="58">
          <cell r="AM58" t="str">
            <v>В-3-3</v>
          </cell>
          <cell r="AN58" t="str">
            <v>вода</v>
          </cell>
          <cell r="AO58">
            <v>83</v>
          </cell>
        </row>
        <row r="59">
          <cell r="AM59" t="str">
            <v>В-3-4</v>
          </cell>
          <cell r="AN59" t="str">
            <v>ТМЦ для перепродажи</v>
          </cell>
          <cell r="AO59">
            <v>326</v>
          </cell>
        </row>
        <row r="60">
          <cell r="AM60" t="str">
            <v>В-3-5</v>
          </cell>
          <cell r="AN60" t="str">
            <v>прочие покупные ресурсы</v>
          </cell>
          <cell r="AO60">
            <v>327</v>
          </cell>
        </row>
        <row r="61">
          <cell r="AM61" t="str">
            <v>В-4</v>
          </cell>
          <cell r="AN61" t="str">
            <v>Услуги производственного характера</v>
          </cell>
          <cell r="AO61">
            <v>85</v>
          </cell>
          <cell r="AP61">
            <v>1</v>
          </cell>
        </row>
        <row r="62">
          <cell r="AM62" t="str">
            <v>В-4-1</v>
          </cell>
          <cell r="AN62" t="str">
            <v>услуги по ремонту и эксплуатации</v>
          </cell>
          <cell r="AO62">
            <v>332</v>
          </cell>
        </row>
        <row r="63">
          <cell r="AM63" t="str">
            <v>В-4-2</v>
          </cell>
          <cell r="AN63" t="str">
            <v>транспортные услуги</v>
          </cell>
          <cell r="AO63">
            <v>92</v>
          </cell>
        </row>
        <row r="64">
          <cell r="AM64" t="str">
            <v>В-4-3</v>
          </cell>
          <cell r="AN64" t="str">
            <v>услуги субподрядных организаций</v>
          </cell>
          <cell r="AO64">
            <v>91</v>
          </cell>
        </row>
        <row r="65">
          <cell r="AM65" t="str">
            <v>В-4-4</v>
          </cell>
          <cell r="AN65" t="str">
            <v>прочие услуги производственного характера</v>
          </cell>
          <cell r="AO65">
            <v>94</v>
          </cell>
        </row>
        <row r="66">
          <cell r="AM66" t="str">
            <v>В-5</v>
          </cell>
          <cell r="AN66" t="str">
            <v>Аренда и лизинг ОПФ</v>
          </cell>
          <cell r="AO66">
            <v>95</v>
          </cell>
        </row>
        <row r="67">
          <cell r="AM67" t="str">
            <v>В-6</v>
          </cell>
          <cell r="AN67" t="str">
            <v>Оплата по договору управления</v>
          </cell>
          <cell r="AO67">
            <v>104</v>
          </cell>
        </row>
        <row r="68">
          <cell r="AM68" t="str">
            <v>В-7</v>
          </cell>
          <cell r="AN68" t="str">
            <v>Оплата услуг аутсорсинговых компаний</v>
          </cell>
          <cell r="AO68">
            <v>105</v>
          </cell>
          <cell r="AP68">
            <v>1</v>
          </cell>
        </row>
        <row r="69">
          <cell r="AM69" t="str">
            <v>В-7-1</v>
          </cell>
          <cell r="AN69" t="str">
            <v>оплата услуг по ведению бухгалтерского, налогового и др. учета</v>
          </cell>
          <cell r="AO69">
            <v>106</v>
          </cell>
        </row>
        <row r="70">
          <cell r="AM70" t="str">
            <v>В-7-2</v>
          </cell>
          <cell r="AN70" t="str">
            <v>оплата ИТ услуг</v>
          </cell>
          <cell r="AO70">
            <v>107</v>
          </cell>
        </row>
        <row r="71">
          <cell r="AM71" t="str">
            <v>В-7-3</v>
          </cell>
          <cell r="AN71" t="str">
            <v>оплата АХО услуг</v>
          </cell>
          <cell r="AO71">
            <v>108</v>
          </cell>
        </row>
        <row r="72">
          <cell r="AM72" t="str">
            <v>В-7-4</v>
          </cell>
          <cell r="AN72" t="str">
            <v>оплата прочих услуг по аутсорсингу</v>
          </cell>
          <cell r="AO72">
            <v>109</v>
          </cell>
        </row>
        <row r="73">
          <cell r="AM73" t="str">
            <v>В-8</v>
          </cell>
          <cell r="AN73" t="str">
            <v>Выплаты персоналу</v>
          </cell>
          <cell r="AO73">
            <v>110</v>
          </cell>
          <cell r="AP73">
            <v>1</v>
          </cell>
        </row>
        <row r="74">
          <cell r="AM74" t="str">
            <v>В-8-1</v>
          </cell>
          <cell r="AN74" t="str">
            <v>Оплата труда и выплаты социального характера</v>
          </cell>
          <cell r="AO74">
            <v>111</v>
          </cell>
        </row>
        <row r="75">
          <cell r="AM75" t="str">
            <v>В-8-2</v>
          </cell>
          <cell r="AN75" t="str">
            <v>НДФЛ</v>
          </cell>
          <cell r="AO75">
            <v>113</v>
          </cell>
        </row>
        <row r="76">
          <cell r="AM76" t="str">
            <v>В-8-3</v>
          </cell>
          <cell r="AN76" t="str">
            <v>Бонусы</v>
          </cell>
          <cell r="AO76">
            <v>112</v>
          </cell>
        </row>
        <row r="77">
          <cell r="AM77" t="str">
            <v>В-8-4</v>
          </cell>
          <cell r="AN77" t="str">
            <v>Прочие выплаты персоналу</v>
          </cell>
          <cell r="AO77">
            <v>114</v>
          </cell>
        </row>
        <row r="78">
          <cell r="AM78" t="str">
            <v>В-9</v>
          </cell>
          <cell r="AN78" t="str">
            <v>Прочие общехозяйственные и административно-управленческие расходы</v>
          </cell>
          <cell r="AO78">
            <v>115</v>
          </cell>
          <cell r="AP78">
            <v>1</v>
          </cell>
        </row>
        <row r="79">
          <cell r="AM79" t="str">
            <v>В-9-1</v>
          </cell>
          <cell r="AN79" t="str">
            <v>Выплаты на HR</v>
          </cell>
          <cell r="AO79">
            <v>116</v>
          </cell>
          <cell r="AP79">
            <v>1</v>
          </cell>
        </row>
        <row r="80">
          <cell r="AM80" t="str">
            <v>В-9-1-1</v>
          </cell>
          <cell r="AN80" t="str">
            <v>Подбор персонала</v>
          </cell>
          <cell r="AO80">
            <v>117</v>
          </cell>
        </row>
        <row r="81">
          <cell r="AM81" t="str">
            <v>В-9-1-2</v>
          </cell>
          <cell r="AN81" t="str">
            <v>Расходы на развитие персонала</v>
          </cell>
          <cell r="AO81">
            <v>118</v>
          </cell>
        </row>
        <row r="82">
          <cell r="AM82" t="str">
            <v>В-9-1-3</v>
          </cell>
          <cell r="AN82" t="str">
            <v>Корпоративные программы</v>
          </cell>
          <cell r="AO82">
            <v>119</v>
          </cell>
          <cell r="AP82">
            <v>1</v>
          </cell>
        </row>
        <row r="83">
          <cell r="AM83" t="str">
            <v>В-9-1-3-1</v>
          </cell>
          <cell r="AN83" t="str">
            <v>спортивно-оздоровительные мероприятия</v>
          </cell>
          <cell r="AO83">
            <v>120</v>
          </cell>
        </row>
        <row r="84">
          <cell r="AM84" t="str">
            <v>В-9-1-3-2</v>
          </cell>
          <cell r="AN84" t="str">
            <v>общекорпоративные мероприятия</v>
          </cell>
          <cell r="AO84">
            <v>121</v>
          </cell>
        </row>
        <row r="85">
          <cell r="AM85" t="str">
            <v>В-9-1-4</v>
          </cell>
          <cell r="AN85" t="str">
            <v>ДМС</v>
          </cell>
          <cell r="AO85">
            <v>122</v>
          </cell>
        </row>
        <row r="86">
          <cell r="AM86" t="str">
            <v>В-9-1-5</v>
          </cell>
          <cell r="AN86" t="str">
            <v>Прочие выплаты на HR</v>
          </cell>
          <cell r="AO86">
            <v>123</v>
          </cell>
        </row>
        <row r="87">
          <cell r="AM87" t="str">
            <v>В-9-2</v>
          </cell>
          <cell r="AN87" t="str">
            <v>Командировочные</v>
          </cell>
          <cell r="AO87">
            <v>124</v>
          </cell>
        </row>
        <row r="88">
          <cell r="AM88" t="str">
            <v>В-9-3</v>
          </cell>
          <cell r="AN88" t="str">
            <v>Представительские</v>
          </cell>
          <cell r="AO88">
            <v>125</v>
          </cell>
        </row>
        <row r="89">
          <cell r="AM89" t="str">
            <v>В-9-4</v>
          </cell>
          <cell r="AN89" t="str">
            <v>Расходы на ИТ и связь</v>
          </cell>
          <cell r="AO89">
            <v>126</v>
          </cell>
          <cell r="AP89">
            <v>1</v>
          </cell>
        </row>
        <row r="90">
          <cell r="AM90" t="str">
            <v>В-9-4-1</v>
          </cell>
          <cell r="AN90" t="str">
            <v>Мобильная связь</v>
          </cell>
          <cell r="AO90">
            <v>127</v>
          </cell>
        </row>
        <row r="91">
          <cell r="AM91" t="str">
            <v>В-9-4-10</v>
          </cell>
          <cell r="AN91" t="str">
            <v>Почтово-телеграфные расходы</v>
          </cell>
          <cell r="AO91">
            <v>136</v>
          </cell>
        </row>
        <row r="92">
          <cell r="AM92" t="str">
            <v>В-9-4-11</v>
          </cell>
          <cell r="AN92" t="str">
            <v>Прочие расходы на ИТ</v>
          </cell>
          <cell r="AO92">
            <v>137</v>
          </cell>
        </row>
        <row r="93">
          <cell r="AM93" t="str">
            <v>В-9-4-2</v>
          </cell>
          <cell r="AN93" t="str">
            <v>Приобретение компьютеров, оргтехники, средств связи , НМА (не амортизируемого)</v>
          </cell>
          <cell r="AO93">
            <v>128</v>
          </cell>
        </row>
        <row r="94">
          <cell r="AM94" t="str">
            <v>В-9-4-3</v>
          </cell>
          <cell r="AN94" t="str">
            <v>Аренда ОС и НМА (ИТ)</v>
          </cell>
          <cell r="AO94">
            <v>129</v>
          </cell>
        </row>
        <row r="95">
          <cell r="AM95" t="str">
            <v>В-9-4-4</v>
          </cell>
          <cell r="AN95" t="str">
            <v>Лизинг ОС и НМА (ИТ)</v>
          </cell>
          <cell r="AO95">
            <v>130</v>
          </cell>
        </row>
        <row r="96">
          <cell r="AM96" t="str">
            <v>В-9-4-5</v>
          </cell>
          <cell r="AN96" t="str">
            <v>Информационные услуги</v>
          </cell>
          <cell r="AO96">
            <v>131</v>
          </cell>
        </row>
        <row r="97">
          <cell r="AM97" t="str">
            <v>В-9-4-6</v>
          </cell>
          <cell r="AN97" t="str">
            <v>Расходные материалы (ИТ)</v>
          </cell>
          <cell r="AO97">
            <v>132</v>
          </cell>
        </row>
        <row r="98">
          <cell r="AM98" t="str">
            <v>В-9-4-7</v>
          </cell>
          <cell r="AN98" t="str">
            <v>Ремонт и эксплуатация (ИТ)</v>
          </cell>
          <cell r="AO98">
            <v>133</v>
          </cell>
        </row>
        <row r="99">
          <cell r="AM99" t="str">
            <v>В-9-4-8</v>
          </cell>
          <cell r="AN99" t="str">
            <v>Связь</v>
          </cell>
          <cell r="AO99">
            <v>134</v>
          </cell>
        </row>
        <row r="100">
          <cell r="AM100" t="str">
            <v>В-9-4-9</v>
          </cell>
          <cell r="AN100" t="str">
            <v>Интернет</v>
          </cell>
          <cell r="AO100">
            <v>135</v>
          </cell>
        </row>
        <row r="101">
          <cell r="AM101" t="str">
            <v>В-9-5</v>
          </cell>
          <cell r="AN101" t="str">
            <v>Содержание помещений</v>
          </cell>
          <cell r="AO101">
            <v>138</v>
          </cell>
          <cell r="AP101">
            <v>1</v>
          </cell>
        </row>
        <row r="102">
          <cell r="AM102" t="str">
            <v>В-9-5-1</v>
          </cell>
          <cell r="AN102" t="str">
            <v>Приобретение мебели, офис. оборудования (не амортизируемого)</v>
          </cell>
          <cell r="AO102">
            <v>139</v>
          </cell>
        </row>
        <row r="103">
          <cell r="AM103" t="str">
            <v>В-9-5-2</v>
          </cell>
          <cell r="AN103" t="str">
            <v>Аренда ОС (АХО)</v>
          </cell>
          <cell r="AO103">
            <v>140</v>
          </cell>
          <cell r="AP103">
            <v>1</v>
          </cell>
        </row>
        <row r="104">
          <cell r="AM104" t="str">
            <v>В-9-5-2-1</v>
          </cell>
          <cell r="AN104" t="str">
            <v>аренда ОС</v>
          </cell>
          <cell r="AO104">
            <v>141</v>
          </cell>
        </row>
        <row r="105">
          <cell r="AM105" t="str">
            <v>В-9-5-2-2</v>
          </cell>
          <cell r="AN105" t="str">
            <v>аренда квартиры</v>
          </cell>
          <cell r="AO105">
            <v>142</v>
          </cell>
        </row>
        <row r="106">
          <cell r="AM106" t="str">
            <v>В-9-5-3</v>
          </cell>
          <cell r="AN106" t="str">
            <v>Лизинг ОС (АХО)</v>
          </cell>
          <cell r="AO106">
            <v>143</v>
          </cell>
        </row>
        <row r="107">
          <cell r="AM107" t="str">
            <v>В-9-5-4</v>
          </cell>
          <cell r="AN107" t="str">
            <v>Ремонт и эксплуатация зданий и помещений</v>
          </cell>
          <cell r="AO107">
            <v>144</v>
          </cell>
        </row>
        <row r="108">
          <cell r="AM108" t="str">
            <v>В-9-5-5</v>
          </cell>
          <cell r="AN108" t="str">
            <v>Ремонт мебели, бытовой техники и пр.</v>
          </cell>
          <cell r="AO108">
            <v>145</v>
          </cell>
          <cell r="AP108">
            <v>1</v>
          </cell>
        </row>
        <row r="109">
          <cell r="AM109" t="str">
            <v>В-9-5-5-1</v>
          </cell>
          <cell r="AN109" t="str">
            <v>ремонт мебели</v>
          </cell>
          <cell r="AO109">
            <v>146</v>
          </cell>
        </row>
        <row r="110">
          <cell r="AM110" t="str">
            <v>В-9-5-5-2</v>
          </cell>
          <cell r="AN110" t="str">
            <v>ремонт бытовой техники</v>
          </cell>
          <cell r="AO110">
            <v>147</v>
          </cell>
        </row>
        <row r="111">
          <cell r="AM111" t="str">
            <v>В-9-5-6</v>
          </cell>
          <cell r="AN111" t="str">
            <v>Страхование ОС</v>
          </cell>
          <cell r="AO111">
            <v>148</v>
          </cell>
        </row>
        <row r="112">
          <cell r="AM112" t="str">
            <v>В-9-5-7</v>
          </cell>
          <cell r="AN112" t="str">
            <v>Канцтовары</v>
          </cell>
          <cell r="AO112">
            <v>149</v>
          </cell>
        </row>
        <row r="113">
          <cell r="AM113" t="str">
            <v>В-9-5-8</v>
          </cell>
          <cell r="AN113" t="str">
            <v>Охрана</v>
          </cell>
          <cell r="AO113">
            <v>150</v>
          </cell>
        </row>
        <row r="114">
          <cell r="AM114" t="str">
            <v>В-9-5-9</v>
          </cell>
          <cell r="AN114" t="str">
            <v>Прочие хоз. расходы</v>
          </cell>
          <cell r="AO114">
            <v>151</v>
          </cell>
          <cell r="AP114">
            <v>1</v>
          </cell>
        </row>
        <row r="115">
          <cell r="AM115" t="str">
            <v>В-9-5-9-1</v>
          </cell>
          <cell r="AN115" t="str">
            <v>покупка воды в офис</v>
          </cell>
          <cell r="AO115">
            <v>152</v>
          </cell>
        </row>
        <row r="116">
          <cell r="AM116" t="str">
            <v>В-9-5-9-2</v>
          </cell>
          <cell r="AN116" t="str">
            <v>уборка офисов</v>
          </cell>
          <cell r="AO116">
            <v>153</v>
          </cell>
        </row>
        <row r="117">
          <cell r="AM117" t="str">
            <v>В-9-5-9-3</v>
          </cell>
          <cell r="AN117" t="str">
            <v>оформление и обустройство офисов</v>
          </cell>
          <cell r="AO117">
            <v>154</v>
          </cell>
        </row>
        <row r="118">
          <cell r="AM118" t="str">
            <v>В-9-5-9-4</v>
          </cell>
          <cell r="AN118" t="str">
            <v>хоз.расходы прочие</v>
          </cell>
          <cell r="AO118">
            <v>155</v>
          </cell>
        </row>
        <row r="119">
          <cell r="AM119" t="str">
            <v>В-9-6</v>
          </cell>
          <cell r="AN119" t="str">
            <v>Транспорт</v>
          </cell>
          <cell r="AO119">
            <v>156</v>
          </cell>
          <cell r="AP119">
            <v>1</v>
          </cell>
        </row>
        <row r="120">
          <cell r="AM120" t="str">
            <v>В-9-6-1</v>
          </cell>
          <cell r="AN120" t="str">
            <v>Аренда а/м, субаренда а/м</v>
          </cell>
          <cell r="AO120">
            <v>157</v>
          </cell>
          <cell r="AP120">
            <v>1</v>
          </cell>
        </row>
        <row r="121">
          <cell r="AM121" t="str">
            <v>В-9-6-1-1</v>
          </cell>
          <cell r="AN121" t="str">
            <v>Аренда а/м, субаренда а/м</v>
          </cell>
          <cell r="AO121">
            <v>158</v>
          </cell>
        </row>
        <row r="122">
          <cell r="AM122" t="str">
            <v>В-9-6-1-2</v>
          </cell>
          <cell r="AN122" t="str">
            <v>Аренда автостоянки</v>
          </cell>
          <cell r="AO122">
            <v>159</v>
          </cell>
        </row>
        <row r="123">
          <cell r="AM123" t="str">
            <v>В-9-6-2</v>
          </cell>
          <cell r="AN123" t="str">
            <v>Лизинг а/м , сублизинг а/м</v>
          </cell>
          <cell r="AO123">
            <v>160</v>
          </cell>
        </row>
        <row r="124">
          <cell r="AM124" t="str">
            <v>В-9-6-3</v>
          </cell>
          <cell r="AN124" t="str">
            <v>Ремонт и эксплуатация а/м</v>
          </cell>
          <cell r="AO124">
            <v>161</v>
          </cell>
        </row>
        <row r="125">
          <cell r="AM125" t="str">
            <v>В-9-6-4</v>
          </cell>
          <cell r="AN125" t="str">
            <v>ГСМ</v>
          </cell>
          <cell r="AO125">
            <v>162</v>
          </cell>
        </row>
        <row r="126">
          <cell r="AM126" t="str">
            <v>В-9-6-5</v>
          </cell>
          <cell r="AN126" t="str">
            <v>Страхование А/м</v>
          </cell>
          <cell r="AO126">
            <v>163</v>
          </cell>
        </row>
        <row r="127">
          <cell r="AM127" t="str">
            <v>В-9-6-6</v>
          </cell>
          <cell r="AN127" t="str">
            <v>Прочие расходы на транспорт</v>
          </cell>
          <cell r="AO127">
            <v>164</v>
          </cell>
        </row>
        <row r="128">
          <cell r="AM128" t="str">
            <v>В-9-7</v>
          </cell>
          <cell r="AN128" t="str">
            <v>Консалтинг, аудит</v>
          </cell>
          <cell r="AO128">
            <v>165</v>
          </cell>
          <cell r="AP128">
            <v>1</v>
          </cell>
        </row>
        <row r="129">
          <cell r="AM129" t="str">
            <v>В-9-7-1</v>
          </cell>
          <cell r="AN129" t="str">
            <v>Аудиторские услуги</v>
          </cell>
          <cell r="AO129">
            <v>166</v>
          </cell>
        </row>
        <row r="130">
          <cell r="AM130" t="str">
            <v>В-9-7-2</v>
          </cell>
          <cell r="AN130" t="str">
            <v>Консалтинг</v>
          </cell>
          <cell r="AO130">
            <v>167</v>
          </cell>
          <cell r="AP130">
            <v>1</v>
          </cell>
        </row>
        <row r="131">
          <cell r="AM131" t="str">
            <v>В-9-7-2-1</v>
          </cell>
          <cell r="AN131" t="str">
            <v>консультационные услуги</v>
          </cell>
          <cell r="AO131">
            <v>168</v>
          </cell>
        </row>
        <row r="132">
          <cell r="AM132" t="str">
            <v>В-9-7-2-2</v>
          </cell>
          <cell r="AN132" t="str">
            <v>услуги налоговых консультантов</v>
          </cell>
          <cell r="AO132">
            <v>169</v>
          </cell>
        </row>
        <row r="133">
          <cell r="AM133" t="str">
            <v>В-9-7-3</v>
          </cell>
          <cell r="AN133" t="str">
            <v>Прочие консультационные услуги</v>
          </cell>
          <cell r="AO133">
            <v>170</v>
          </cell>
        </row>
        <row r="134">
          <cell r="AM134" t="str">
            <v>В-9-7-4</v>
          </cell>
          <cell r="AN134" t="str">
            <v>Переводы</v>
          </cell>
          <cell r="AO134">
            <v>171</v>
          </cell>
        </row>
        <row r="135">
          <cell r="AM135" t="str">
            <v>В-9-8</v>
          </cell>
          <cell r="AN135" t="str">
            <v>Расходы на юридическое и прочее сопровождение</v>
          </cell>
          <cell r="AO135">
            <v>172</v>
          </cell>
          <cell r="AP135">
            <v>1</v>
          </cell>
        </row>
        <row r="136">
          <cell r="AM136" t="str">
            <v>В-9-8-1</v>
          </cell>
          <cell r="AN136" t="str">
            <v>Юридические услуги</v>
          </cell>
          <cell r="AO136">
            <v>173</v>
          </cell>
        </row>
        <row r="137">
          <cell r="AM137" t="str">
            <v>В-9-8-2</v>
          </cell>
          <cell r="AN137" t="str">
            <v>Нотариальные услуги</v>
          </cell>
          <cell r="AO137">
            <v>174</v>
          </cell>
        </row>
        <row r="138">
          <cell r="AM138" t="str">
            <v>В-9-8-3</v>
          </cell>
          <cell r="AN138" t="str">
            <v>Депозитарные услуги</v>
          </cell>
          <cell r="AO138">
            <v>175</v>
          </cell>
        </row>
        <row r="139">
          <cell r="AM139" t="str">
            <v>В-9-8-4</v>
          </cell>
          <cell r="AN139" t="str">
            <v>Брокерские услуги</v>
          </cell>
          <cell r="AO139">
            <v>176</v>
          </cell>
        </row>
        <row r="140">
          <cell r="AM140" t="str">
            <v>В-9-8-5</v>
          </cell>
          <cell r="AN140" t="str">
            <v>Услуги регистраторов</v>
          </cell>
          <cell r="AO140">
            <v>177</v>
          </cell>
        </row>
        <row r="141">
          <cell r="AM141" t="str">
            <v>В-9-8-6</v>
          </cell>
          <cell r="AN141" t="str">
            <v>Судебные издержки</v>
          </cell>
          <cell r="AO141">
            <v>178</v>
          </cell>
        </row>
        <row r="142">
          <cell r="AM142" t="str">
            <v>В-9-8-7</v>
          </cell>
          <cell r="AN142" t="str">
            <v>Лицензирование и сертификация</v>
          </cell>
          <cell r="AO142">
            <v>179</v>
          </cell>
        </row>
        <row r="143">
          <cell r="AM143" t="str">
            <v>В-9-8-8</v>
          </cell>
          <cell r="AN143" t="str">
            <v>Прочие расходы на юр.сопровождение</v>
          </cell>
          <cell r="AO143">
            <v>180</v>
          </cell>
        </row>
        <row r="144">
          <cell r="AM144" t="str">
            <v>В-9-9</v>
          </cell>
          <cell r="AN144" t="str">
            <v>Расходы на PR и маркетинг</v>
          </cell>
          <cell r="AO144">
            <v>181</v>
          </cell>
          <cell r="AP144">
            <v>1</v>
          </cell>
        </row>
        <row r="145">
          <cell r="AM145" t="str">
            <v>В-9-9-1</v>
          </cell>
          <cell r="AN145" t="str">
            <v>GR- мероприятия</v>
          </cell>
          <cell r="AO145">
            <v>182</v>
          </cell>
        </row>
        <row r="146">
          <cell r="AM146" t="str">
            <v>В-9-9-2</v>
          </cell>
          <cell r="AN146" t="str">
            <v>PR-мероприятия</v>
          </cell>
          <cell r="AO146">
            <v>183</v>
          </cell>
        </row>
        <row r="147">
          <cell r="AM147" t="str">
            <v>В-9-9-3</v>
          </cell>
          <cell r="AN147" t="str">
            <v>Размещение рекламы и информации (в т.ч.выставки)</v>
          </cell>
          <cell r="AO147">
            <v>184</v>
          </cell>
        </row>
        <row r="148">
          <cell r="AM148" t="str">
            <v>В-9-9-4</v>
          </cell>
          <cell r="AN148" t="str">
            <v>Дизайн, полиграфия</v>
          </cell>
          <cell r="AO148">
            <v>185</v>
          </cell>
        </row>
        <row r="149">
          <cell r="AM149" t="str">
            <v>В-9-9-5</v>
          </cell>
          <cell r="AN149" t="str">
            <v>Сувенирная продукция</v>
          </cell>
          <cell r="AO149">
            <v>186</v>
          </cell>
        </row>
        <row r="150">
          <cell r="AM150" t="str">
            <v>В-9-9-6</v>
          </cell>
          <cell r="AN150" t="str">
            <v>Международные проекты и мероприятия</v>
          </cell>
          <cell r="AO150">
            <v>187</v>
          </cell>
        </row>
        <row r="151">
          <cell r="AM151" t="str">
            <v>В-9-9-7</v>
          </cell>
          <cell r="AN151" t="str">
            <v>Литература и подписка на СМИ</v>
          </cell>
          <cell r="AO151">
            <v>188</v>
          </cell>
        </row>
        <row r="152">
          <cell r="AM152" t="str">
            <v>В-9-9-8</v>
          </cell>
          <cell r="AN152" t="str">
            <v>Прочие PR-расходы</v>
          </cell>
          <cell r="AO152">
            <v>189</v>
          </cell>
        </row>
        <row r="153">
          <cell r="AM153" t="str">
            <v>ИВ</v>
          </cell>
          <cell r="AN153" t="str">
            <v>ВЫПЛАТЫ</v>
          </cell>
          <cell r="AO153">
            <v>231</v>
          </cell>
          <cell r="AP153">
            <v>1</v>
          </cell>
        </row>
        <row r="154">
          <cell r="AM154" t="str">
            <v>ИВ-1</v>
          </cell>
          <cell r="AN154" t="str">
            <v>Приобретение инвестиционных вложений (акций, долей, паев)</v>
          </cell>
          <cell r="AO154">
            <v>232</v>
          </cell>
          <cell r="AP154">
            <v>1</v>
          </cell>
        </row>
        <row r="155">
          <cell r="AM155" t="str">
            <v>ИВ-1-1</v>
          </cell>
          <cell r="AN155" t="str">
            <v>Приобретение акций и выплаты в уставный капитал</v>
          </cell>
          <cell r="AO155">
            <v>233</v>
          </cell>
        </row>
        <row r="156">
          <cell r="AM156" t="str">
            <v>ИВ-1-2</v>
          </cell>
          <cell r="AN156" t="str">
            <v>Приобретение долей, паев</v>
          </cell>
          <cell r="AO156">
            <v>310</v>
          </cell>
        </row>
        <row r="157">
          <cell r="AM157" t="str">
            <v>ИВ-2</v>
          </cell>
          <cell r="AN157" t="str">
            <v>Строительство новых объектов (ТЭО, ПСД, материалы, услуги подрядных организаций, пр.)</v>
          </cell>
          <cell r="AO157">
            <v>235</v>
          </cell>
        </row>
        <row r="158">
          <cell r="AM158" t="str">
            <v>ИВ-3</v>
          </cell>
          <cell r="AN158" t="str">
            <v>Реконструкция и модернизация (ТЭО, ПСД, материалы, услуги подрядных организаций, пр.)</v>
          </cell>
          <cell r="AO158">
            <v>236</v>
          </cell>
        </row>
        <row r="159">
          <cell r="AM159" t="str">
            <v>ИВ-4</v>
          </cell>
          <cell r="AN159" t="str">
            <v>Приобретение ОС и НМА</v>
          </cell>
          <cell r="AO159">
            <v>300</v>
          </cell>
          <cell r="AP159">
            <v>1</v>
          </cell>
        </row>
        <row r="160">
          <cell r="AM160" t="str">
            <v>ИВ-4-1</v>
          </cell>
          <cell r="AN160" t="str">
            <v>Строительные механизмы и оборудование</v>
          </cell>
          <cell r="AO160">
            <v>336</v>
          </cell>
        </row>
        <row r="161">
          <cell r="AM161" t="str">
            <v>ИВ-4-2</v>
          </cell>
          <cell r="AN161" t="str">
            <v>Имущественные комплексы производственного назначения</v>
          </cell>
          <cell r="AO161">
            <v>337</v>
          </cell>
        </row>
        <row r="162">
          <cell r="AM162" t="str">
            <v>ИВ-4-3</v>
          </cell>
          <cell r="AN162" t="str">
            <v>Мебель</v>
          </cell>
          <cell r="AO162">
            <v>301</v>
          </cell>
        </row>
        <row r="163">
          <cell r="AM163" t="str">
            <v>ИВ-4-4</v>
          </cell>
          <cell r="AN163" t="str">
            <v>Компьютерная техника</v>
          </cell>
          <cell r="AO163">
            <v>302</v>
          </cell>
        </row>
        <row r="164">
          <cell r="AM164" t="str">
            <v>ИВ-4-5</v>
          </cell>
          <cell r="AN164" t="str">
            <v>Оргтехника</v>
          </cell>
          <cell r="AO164">
            <v>303</v>
          </cell>
        </row>
        <row r="165">
          <cell r="AM165" t="str">
            <v>ИВ-4-6</v>
          </cell>
          <cell r="AN165" t="str">
            <v>Программное обеспечение</v>
          </cell>
          <cell r="AO165">
            <v>304</v>
          </cell>
        </row>
        <row r="166">
          <cell r="AM166" t="str">
            <v>ИВ-4-7</v>
          </cell>
          <cell r="AN166" t="str">
            <v>Прочие ОС и НМА</v>
          </cell>
          <cell r="AO166">
            <v>305</v>
          </cell>
        </row>
        <row r="167">
          <cell r="AM167" t="str">
            <v>ИВ-5</v>
          </cell>
          <cell r="AN167" t="str">
            <v>Прочие выплаты по ивестиционной деятельности</v>
          </cell>
          <cell r="AO167">
            <v>238</v>
          </cell>
        </row>
        <row r="168">
          <cell r="AM168" t="str">
            <v>ИД</v>
          </cell>
          <cell r="AN168" t="str">
            <v>ИНВЕСТИЦИОННАЯ ДЕЯТЕЛЬНОСТЬ</v>
          </cell>
          <cell r="AO168">
            <v>225</v>
          </cell>
          <cell r="AP168">
            <v>1</v>
          </cell>
        </row>
        <row r="169">
          <cell r="AM169" t="str">
            <v>ИП</v>
          </cell>
          <cell r="AN169" t="str">
            <v>ПОСТУПЛЕНИЯ</v>
          </cell>
          <cell r="AO169">
            <v>226</v>
          </cell>
          <cell r="AP169">
            <v>1</v>
          </cell>
        </row>
        <row r="170">
          <cell r="AM170" t="str">
            <v>ИП-1</v>
          </cell>
          <cell r="AN170" t="str">
            <v>Реализация инвестиционных вложений (акций, долей, паев)</v>
          </cell>
          <cell r="AO170">
            <v>306</v>
          </cell>
          <cell r="AP170">
            <v>1</v>
          </cell>
        </row>
        <row r="171">
          <cell r="AM171" t="str">
            <v>ИП-1-1</v>
          </cell>
          <cell r="AN171" t="str">
            <v>Реализация акций</v>
          </cell>
          <cell r="AO171">
            <v>227</v>
          </cell>
        </row>
        <row r="172">
          <cell r="AM172" t="str">
            <v>ИП-1-2</v>
          </cell>
          <cell r="AN172" t="str">
            <v>Реализация долей, паев</v>
          </cell>
          <cell r="AO172">
            <v>307</v>
          </cell>
        </row>
        <row r="173">
          <cell r="AM173" t="str">
            <v>ИП-2</v>
          </cell>
          <cell r="AN173" t="str">
            <v>Поступления от реализация ОС и НМА</v>
          </cell>
          <cell r="AO173">
            <v>294</v>
          </cell>
          <cell r="AP173">
            <v>1</v>
          </cell>
        </row>
        <row r="174">
          <cell r="AM174" t="str">
            <v>ИП-2-1</v>
          </cell>
          <cell r="AN174" t="str">
            <v>Строительные механизмы и оборудование</v>
          </cell>
          <cell r="AO174">
            <v>334</v>
          </cell>
        </row>
        <row r="175">
          <cell r="AM175" t="str">
            <v>ИП-2-2</v>
          </cell>
          <cell r="AN175" t="str">
            <v>Имущественные комплексы производственного назначения</v>
          </cell>
          <cell r="AO175">
            <v>335</v>
          </cell>
        </row>
        <row r="176">
          <cell r="AM176" t="str">
            <v>ИП-2-3</v>
          </cell>
          <cell r="AN176" t="str">
            <v>Мебель</v>
          </cell>
          <cell r="AO176">
            <v>295</v>
          </cell>
        </row>
        <row r="177">
          <cell r="AM177" t="str">
            <v>ИП-2-4</v>
          </cell>
          <cell r="AN177" t="str">
            <v>Компьютерная техника</v>
          </cell>
          <cell r="AO177">
            <v>296</v>
          </cell>
        </row>
        <row r="178">
          <cell r="AM178" t="str">
            <v>ИП-2-5</v>
          </cell>
          <cell r="AN178" t="str">
            <v>Оргтехника</v>
          </cell>
          <cell r="AO178">
            <v>297</v>
          </cell>
        </row>
        <row r="179">
          <cell r="AM179" t="str">
            <v>ИП-2-6</v>
          </cell>
          <cell r="AN179" t="str">
            <v>Программное обеспечение</v>
          </cell>
          <cell r="AO179">
            <v>298</v>
          </cell>
        </row>
        <row r="180">
          <cell r="AM180" t="str">
            <v>ИП-2-7</v>
          </cell>
          <cell r="AN180" t="str">
            <v>Прочие ОС и НМА</v>
          </cell>
          <cell r="AO180">
            <v>299</v>
          </cell>
        </row>
        <row r="181">
          <cell r="AM181" t="str">
            <v>ИП-3</v>
          </cell>
          <cell r="AN181" t="str">
            <v>Прочие поступления от инвестиционной деятельности</v>
          </cell>
          <cell r="AO181">
            <v>230</v>
          </cell>
        </row>
        <row r="182">
          <cell r="AM182" t="str">
            <v>ОД</v>
          </cell>
          <cell r="AN182" t="str">
            <v>ОПЕРАЦИОННАЯ ДЕЯТЕЛЬНОСТЬ</v>
          </cell>
          <cell r="AO182">
            <v>1</v>
          </cell>
          <cell r="AP182">
            <v>1</v>
          </cell>
        </row>
        <row r="183">
          <cell r="AM183" t="str">
            <v>П</v>
          </cell>
          <cell r="AN183" t="str">
            <v>Поступления</v>
          </cell>
          <cell r="AO183">
            <v>2</v>
          </cell>
          <cell r="AP183">
            <v>1</v>
          </cell>
        </row>
        <row r="184">
          <cell r="AM184" t="str">
            <v>П-1</v>
          </cell>
          <cell r="AN184" t="str">
            <v>Поступления от реализации товаров, работ, услуг по текущей деятельности</v>
          </cell>
          <cell r="AO184">
            <v>3</v>
          </cell>
          <cell r="AP184">
            <v>1</v>
          </cell>
        </row>
        <row r="185">
          <cell r="AM185" t="str">
            <v>П-1-1</v>
          </cell>
          <cell r="AN185" t="str">
            <v>От реализации услуг электроснабжения</v>
          </cell>
          <cell r="AO185">
            <v>4</v>
          </cell>
        </row>
        <row r="186">
          <cell r="AM186" t="str">
            <v>П-1-10</v>
          </cell>
          <cell r="AN186" t="str">
            <v>По договорам аренды, субаренды (зданий, сооружений, машин, механизмов и пр.имущества)</v>
          </cell>
          <cell r="AO186">
            <v>16</v>
          </cell>
        </row>
        <row r="187">
          <cell r="AM187" t="str">
            <v>П-1-11</v>
          </cell>
          <cell r="AN187" t="str">
            <v>По договорам лизинга</v>
          </cell>
          <cell r="AO187">
            <v>17</v>
          </cell>
        </row>
        <row r="188">
          <cell r="AM188" t="str">
            <v>П-1-12</v>
          </cell>
          <cell r="AN188" t="str">
            <v>От реализации услуг страхования</v>
          </cell>
          <cell r="AO188">
            <v>19</v>
          </cell>
        </row>
        <row r="189">
          <cell r="AM189" t="str">
            <v>П-1-13</v>
          </cell>
          <cell r="AN189" t="str">
            <v>От реализации электроэнергии</v>
          </cell>
          <cell r="AO189">
            <v>20</v>
          </cell>
        </row>
        <row r="190">
          <cell r="AM190" t="str">
            <v>П-1-14</v>
          </cell>
          <cell r="AN190" t="str">
            <v>От реализации теплоэнергии</v>
          </cell>
          <cell r="AO190">
            <v>21</v>
          </cell>
        </row>
        <row r="191">
          <cell r="AM191" t="str">
            <v>П-1-15</v>
          </cell>
          <cell r="AN191" t="str">
            <v>От продажи угля</v>
          </cell>
          <cell r="AO191">
            <v>22</v>
          </cell>
        </row>
        <row r="192">
          <cell r="AM192" t="str">
            <v>П-1-16</v>
          </cell>
          <cell r="AN192" t="str">
            <v>От продажи мазута</v>
          </cell>
          <cell r="AO192">
            <v>23</v>
          </cell>
        </row>
        <row r="193">
          <cell r="AM193" t="str">
            <v>П-1-17</v>
          </cell>
          <cell r="AN193" t="str">
            <v>От реализации сжиженного газа</v>
          </cell>
          <cell r="AO193">
            <v>24</v>
          </cell>
        </row>
        <row r="194">
          <cell r="AM194" t="str">
            <v>П-1-18</v>
          </cell>
          <cell r="AN194" t="str">
            <v>От реализации природного газа</v>
          </cell>
          <cell r="AO194">
            <v>25</v>
          </cell>
        </row>
        <row r="195">
          <cell r="AM195" t="str">
            <v>П-1-19</v>
          </cell>
          <cell r="AN195" t="str">
            <v>От реализации прочих видов топлива</v>
          </cell>
          <cell r="AO195">
            <v>26</v>
          </cell>
        </row>
        <row r="196">
          <cell r="AM196" t="str">
            <v>П-1-2</v>
          </cell>
          <cell r="AN196" t="str">
            <v>От реализации услуг теплоснабжения</v>
          </cell>
          <cell r="AO196">
            <v>5</v>
          </cell>
        </row>
        <row r="197">
          <cell r="AM197" t="str">
            <v>П-1-20</v>
          </cell>
          <cell r="AN197" t="str">
            <v>От реализации ТМЦ</v>
          </cell>
          <cell r="AO197">
            <v>27</v>
          </cell>
        </row>
        <row r="198">
          <cell r="AM198" t="str">
            <v>П-1-21</v>
          </cell>
          <cell r="AN198" t="str">
            <v>Прочие товары, работы и услуги производственного характера</v>
          </cell>
          <cell r="AO198">
            <v>28</v>
          </cell>
        </row>
        <row r="199">
          <cell r="AM199" t="str">
            <v>П-1-22</v>
          </cell>
          <cell r="AN199" t="str">
            <v>Дивиденды УК</v>
          </cell>
          <cell r="AO199">
            <v>29</v>
          </cell>
        </row>
        <row r="200">
          <cell r="AM200" t="str">
            <v>П-1-23</v>
          </cell>
          <cell r="AN200" t="str">
            <v>Прочие доходы УК</v>
          </cell>
          <cell r="AO200">
            <v>30</v>
          </cell>
        </row>
        <row r="201">
          <cell r="AM201" t="str">
            <v>П-1-24</v>
          </cell>
          <cell r="AN201" t="str">
            <v>От реализации консультационных услуг</v>
          </cell>
          <cell r="AO201">
            <v>31</v>
          </cell>
        </row>
        <row r="202">
          <cell r="AM202" t="str">
            <v>П-1-25</v>
          </cell>
          <cell r="AN202" t="str">
            <v>От реализации услуг по управлению активами</v>
          </cell>
          <cell r="AO202">
            <v>32</v>
          </cell>
        </row>
        <row r="203">
          <cell r="AM203" t="str">
            <v>П-1-26</v>
          </cell>
          <cell r="AN203" t="str">
            <v>От реализации услуг по договору управления</v>
          </cell>
          <cell r="AO203">
            <v>33</v>
          </cell>
        </row>
        <row r="204">
          <cell r="AM204" t="str">
            <v>П-1-27</v>
          </cell>
          <cell r="AN204" t="str">
            <v>От реализации услуг по аутсорсингу</v>
          </cell>
          <cell r="AO204">
            <v>34</v>
          </cell>
          <cell r="AP204">
            <v>1</v>
          </cell>
        </row>
        <row r="205">
          <cell r="AM205" t="str">
            <v>П-1-27-1</v>
          </cell>
          <cell r="AN205" t="str">
            <v>от реализации услуг по ведению бухгалтерского, налогового и др. учета</v>
          </cell>
          <cell r="AO205">
            <v>35</v>
          </cell>
        </row>
        <row r="206">
          <cell r="AM206" t="str">
            <v>П-1-27-2</v>
          </cell>
          <cell r="AN206" t="str">
            <v>от реализации ИТ услуг</v>
          </cell>
          <cell r="AO206">
            <v>36</v>
          </cell>
        </row>
        <row r="207">
          <cell r="AM207" t="str">
            <v>П-1-27-3</v>
          </cell>
          <cell r="AN207" t="str">
            <v>от реализации АХО услуг</v>
          </cell>
          <cell r="AO207">
            <v>37</v>
          </cell>
        </row>
        <row r="208">
          <cell r="AM208" t="str">
            <v>П-1-27-4</v>
          </cell>
          <cell r="AN208" t="str">
            <v>от реализации прочих услуг по аутсорсингу</v>
          </cell>
          <cell r="AO208">
            <v>38</v>
          </cell>
        </row>
        <row r="209">
          <cell r="AM209" t="str">
            <v>П-1-28</v>
          </cell>
          <cell r="AN209" t="str">
            <v>От услуг по разработке технической и проектной документации</v>
          </cell>
          <cell r="AO209">
            <v>39</v>
          </cell>
        </row>
        <row r="210">
          <cell r="AM210" t="str">
            <v>П-1-29</v>
          </cell>
          <cell r="AN210" t="str">
            <v>Прочие товары, работы и услуги непроизводственного характера</v>
          </cell>
          <cell r="AO210">
            <v>40</v>
          </cell>
        </row>
        <row r="211">
          <cell r="AM211" t="str">
            <v>П-1-3</v>
          </cell>
          <cell r="AN211" t="str">
            <v>От реализации услуг водоснабжения и водоотведения</v>
          </cell>
          <cell r="AO211">
            <v>6</v>
          </cell>
        </row>
        <row r="212">
          <cell r="AM212" t="str">
            <v>П-1-4</v>
          </cell>
          <cell r="AN212" t="str">
            <v>От транспортировки природного газа</v>
          </cell>
          <cell r="AO212">
            <v>7</v>
          </cell>
        </row>
        <row r="213">
          <cell r="AM213" t="str">
            <v>П-1-5</v>
          </cell>
          <cell r="AN213" t="str">
            <v>По договорам на выполнение СМР и наладочных работ</v>
          </cell>
          <cell r="AO213">
            <v>8</v>
          </cell>
        </row>
        <row r="214">
          <cell r="AM214" t="str">
            <v>П-1-6</v>
          </cell>
          <cell r="AN214" t="str">
            <v>По договорам на выполнение подрядных ремонтных работ</v>
          </cell>
          <cell r="AO214">
            <v>9</v>
          </cell>
        </row>
        <row r="215">
          <cell r="AM215" t="str">
            <v>П-1-7</v>
          </cell>
          <cell r="AN215" t="str">
            <v>От реализации услуг автотранспорта</v>
          </cell>
          <cell r="AO215">
            <v>10</v>
          </cell>
        </row>
        <row r="216">
          <cell r="AM216" t="str">
            <v>П-1-8</v>
          </cell>
          <cell r="AN216" t="str">
            <v>От реализации услуг по агентским договорам (только агентское вознаграждение)</v>
          </cell>
          <cell r="AO216">
            <v>11</v>
          </cell>
        </row>
        <row r="217">
          <cell r="AM217" t="str">
            <v>П-1-9</v>
          </cell>
          <cell r="AN217" t="str">
            <v>От реализации жилищных услуг</v>
          </cell>
          <cell r="AO217">
            <v>324</v>
          </cell>
        </row>
        <row r="218">
          <cell r="AM218" t="str">
            <v>П-2</v>
          </cell>
          <cell r="AN218" t="str">
            <v>Прочие поступления</v>
          </cell>
          <cell r="AO218">
            <v>41</v>
          </cell>
          <cell r="AP218">
            <v>1</v>
          </cell>
        </row>
        <row r="219">
          <cell r="AM219" t="str">
            <v>П-2-1</v>
          </cell>
          <cell r="AN219" t="str">
            <v>Поступления от потребителей товаров, работ,услуг по агентскому договору для третьих лиц</v>
          </cell>
          <cell r="AO219">
            <v>325</v>
          </cell>
        </row>
        <row r="220">
          <cell r="AM220" t="str">
            <v>П-2-2</v>
          </cell>
          <cell r="AN220" t="str">
            <v>Ошибочно перечисленные суммы</v>
          </cell>
          <cell r="AO220">
            <v>53</v>
          </cell>
        </row>
        <row r="221">
          <cell r="AM221" t="str">
            <v>П-2-3</v>
          </cell>
          <cell r="AN221" t="str">
            <v>Финансирование из бюджета</v>
          </cell>
          <cell r="AO221">
            <v>54</v>
          </cell>
        </row>
        <row r="222">
          <cell r="AM222" t="str">
            <v>П-2-4</v>
          </cell>
          <cell r="AN222" t="str">
            <v>Штрафы, пени, неустойки</v>
          </cell>
          <cell r="AO222">
            <v>55</v>
          </cell>
        </row>
        <row r="223">
          <cell r="AM223" t="str">
            <v>П-2-5</v>
          </cell>
          <cell r="AN223" t="str">
            <v>Поступления прочие</v>
          </cell>
          <cell r="AO223">
            <v>56</v>
          </cell>
        </row>
        <row r="224">
          <cell r="AM224" t="str">
            <v>ФВ</v>
          </cell>
          <cell r="AN224" t="str">
            <v>ВЫПЛАТЫ</v>
          </cell>
          <cell r="AO224">
            <v>265</v>
          </cell>
          <cell r="AP224">
            <v>1</v>
          </cell>
        </row>
        <row r="225">
          <cell r="AM225" t="str">
            <v>ФВ-1</v>
          </cell>
          <cell r="AN225" t="str">
            <v>Возврат займов полученных</v>
          </cell>
          <cell r="AO225">
            <v>266</v>
          </cell>
        </row>
        <row r="226">
          <cell r="AM226" t="str">
            <v>ФВ-10</v>
          </cell>
          <cell r="AN226" t="str">
            <v>Транзитные выбытия</v>
          </cell>
          <cell r="AO226">
            <v>289</v>
          </cell>
        </row>
        <row r="227">
          <cell r="AM227" t="str">
            <v>ФВ-11</v>
          </cell>
          <cell r="AN227" t="str">
            <v>Выплаты (С)</v>
          </cell>
          <cell r="AO227">
            <v>290</v>
          </cell>
        </row>
        <row r="228">
          <cell r="AM228" t="str">
            <v>ФВ-12</v>
          </cell>
          <cell r="AN228" t="str">
            <v>Прочие выплаты по финансовой деятельности</v>
          </cell>
          <cell r="AO228">
            <v>291</v>
          </cell>
        </row>
        <row r="229">
          <cell r="AM229" t="str">
            <v>ФВ-2</v>
          </cell>
          <cell r="AN229" t="str">
            <v>Возврат кредитов</v>
          </cell>
          <cell r="AO229">
            <v>267</v>
          </cell>
        </row>
        <row r="230">
          <cell r="AM230" t="str">
            <v>ФВ-3</v>
          </cell>
          <cell r="AN230" t="str">
            <v>Выдача займов</v>
          </cell>
          <cell r="AO230">
            <v>268</v>
          </cell>
        </row>
        <row r="231">
          <cell r="AM231" t="str">
            <v>ФВ-4</v>
          </cell>
          <cell r="AN231" t="str">
            <v>На депозит</v>
          </cell>
          <cell r="AO231">
            <v>269</v>
          </cell>
        </row>
        <row r="232">
          <cell r="AM232" t="str">
            <v>ФВ-5</v>
          </cell>
          <cell r="AN232" t="str">
            <v>Финансовые вложения</v>
          </cell>
          <cell r="AO232">
            <v>270</v>
          </cell>
          <cell r="AP232">
            <v>1</v>
          </cell>
        </row>
        <row r="233">
          <cell r="AM233" t="str">
            <v>ФВ-5-1</v>
          </cell>
          <cell r="AN233" t="str">
            <v>Приобретение векселей третьих лиц</v>
          </cell>
          <cell r="AO233">
            <v>271</v>
          </cell>
        </row>
        <row r="234">
          <cell r="AM234" t="str">
            <v>ФВ-5-2</v>
          </cell>
          <cell r="AN234" t="str">
            <v>Приобретение облигаций</v>
          </cell>
          <cell r="AO234">
            <v>272</v>
          </cell>
        </row>
        <row r="235">
          <cell r="AM235" t="str">
            <v>ФВ-5-3</v>
          </cell>
          <cell r="AN235" t="str">
            <v>Прочие финансовые вложения</v>
          </cell>
          <cell r="AO235">
            <v>273</v>
          </cell>
        </row>
        <row r="236">
          <cell r="AM236" t="str">
            <v>ФВ-6</v>
          </cell>
          <cell r="AN236" t="str">
            <v>Погашение собственных ценных бумаг</v>
          </cell>
          <cell r="AO236">
            <v>274</v>
          </cell>
          <cell r="AP236">
            <v>1</v>
          </cell>
        </row>
        <row r="237">
          <cell r="AM237" t="str">
            <v>ФВ-6-1</v>
          </cell>
          <cell r="AN237" t="str">
            <v>Погашение собственных векселей</v>
          </cell>
          <cell r="AO237">
            <v>275</v>
          </cell>
        </row>
        <row r="238">
          <cell r="AM238" t="str">
            <v>ФВ-6-2</v>
          </cell>
          <cell r="AN238" t="str">
            <v>Погашение собственных облигаций</v>
          </cell>
          <cell r="AO238">
            <v>276</v>
          </cell>
        </row>
        <row r="239">
          <cell r="AM239" t="str">
            <v>ФВ-7</v>
          </cell>
          <cell r="AN239" t="str">
            <v>Проценты уплаченные</v>
          </cell>
          <cell r="AO239">
            <v>277</v>
          </cell>
          <cell r="AP239">
            <v>1</v>
          </cell>
        </row>
        <row r="240">
          <cell r="AM240" t="str">
            <v>ФВ-7-1</v>
          </cell>
          <cell r="AN240" t="str">
            <v>% уплаченные по займам</v>
          </cell>
          <cell r="AO240">
            <v>278</v>
          </cell>
        </row>
        <row r="241">
          <cell r="AM241" t="str">
            <v>ФВ-7-2</v>
          </cell>
          <cell r="AN241" t="str">
            <v>% уплаченные по кредитам</v>
          </cell>
          <cell r="AO241">
            <v>279</v>
          </cell>
        </row>
        <row r="242">
          <cell r="AM242" t="str">
            <v>ФВ-7-3</v>
          </cell>
          <cell r="AN242" t="str">
            <v>% уплаченные по собственным векселям</v>
          </cell>
          <cell r="AO242">
            <v>280</v>
          </cell>
        </row>
        <row r="243">
          <cell r="AM243" t="str">
            <v>ФВ-7-4</v>
          </cell>
          <cell r="AN243" t="str">
            <v>% уплаченные по облигациям</v>
          </cell>
          <cell r="AO243">
            <v>282</v>
          </cell>
        </row>
        <row r="244">
          <cell r="AM244" t="str">
            <v>ФВ-7-5</v>
          </cell>
          <cell r="AN244" t="str">
            <v>прочие % уплаченные</v>
          </cell>
          <cell r="AO244">
            <v>283</v>
          </cell>
        </row>
        <row r="245">
          <cell r="AM245" t="str">
            <v>ФВ-8</v>
          </cell>
          <cell r="AN245" t="str">
            <v>Дивиденды и прочие расходы</v>
          </cell>
          <cell r="AO245">
            <v>320</v>
          </cell>
          <cell r="AP245">
            <v>1</v>
          </cell>
        </row>
        <row r="246">
          <cell r="AM246" t="str">
            <v>ФВ-8-1</v>
          </cell>
          <cell r="AN246" t="str">
            <v>Выплаты акционерам</v>
          </cell>
          <cell r="AO246">
            <v>285</v>
          </cell>
        </row>
        <row r="247">
          <cell r="AM247" t="str">
            <v>ФВ-8-2</v>
          </cell>
          <cell r="AN247" t="str">
            <v>Выплаты партнерам</v>
          </cell>
          <cell r="AO247">
            <v>321</v>
          </cell>
        </row>
        <row r="248">
          <cell r="AM248" t="str">
            <v>ФВ-8-3</v>
          </cell>
          <cell r="AN248" t="str">
            <v>Прочие дивиденды</v>
          </cell>
          <cell r="AO248">
            <v>322</v>
          </cell>
        </row>
        <row r="249">
          <cell r="AM249" t="str">
            <v>ФВ-9</v>
          </cell>
          <cell r="AN249" t="str">
            <v>Выплаты по договорам цессии</v>
          </cell>
          <cell r="AO249">
            <v>287</v>
          </cell>
        </row>
        <row r="250">
          <cell r="AM250" t="str">
            <v>ФД</v>
          </cell>
          <cell r="AN250" t="str">
            <v>ФИНАНСОВАЯ ДЕЯТЕЛЬНОСТЬ</v>
          </cell>
          <cell r="AO250">
            <v>239</v>
          </cell>
          <cell r="AP250">
            <v>1</v>
          </cell>
        </row>
        <row r="251">
          <cell r="AM251" t="str">
            <v>ФП</v>
          </cell>
          <cell r="AN251" t="str">
            <v>ПОСТУПЛЕНИЯ</v>
          </cell>
          <cell r="AO251">
            <v>240</v>
          </cell>
          <cell r="AP251">
            <v>1</v>
          </cell>
        </row>
        <row r="252">
          <cell r="AM252" t="str">
            <v>ФП-1</v>
          </cell>
          <cell r="AN252" t="str">
            <v>Поступление займов</v>
          </cell>
          <cell r="AO252">
            <v>241</v>
          </cell>
        </row>
        <row r="253">
          <cell r="AM253" t="str">
            <v>ФП-10</v>
          </cell>
          <cell r="AN253" t="str">
            <v>Поступления от партнеров</v>
          </cell>
          <cell r="AO253">
            <v>261</v>
          </cell>
        </row>
        <row r="254">
          <cell r="AM254" t="str">
            <v>ФП-11</v>
          </cell>
          <cell r="AN254" t="str">
            <v>Транзитные поступления</v>
          </cell>
          <cell r="AO254">
            <v>262</v>
          </cell>
        </row>
        <row r="255">
          <cell r="AM255" t="str">
            <v>ФП-12</v>
          </cell>
          <cell r="AN255" t="str">
            <v>Поступления (С)</v>
          </cell>
          <cell r="AO255">
            <v>263</v>
          </cell>
        </row>
        <row r="256">
          <cell r="AM256" t="str">
            <v>ФП-13</v>
          </cell>
          <cell r="AN256" t="str">
            <v>Прочие поступления по финансовой деятельности</v>
          </cell>
          <cell r="AO256">
            <v>264</v>
          </cell>
        </row>
        <row r="257">
          <cell r="AM257" t="str">
            <v>ФП-2</v>
          </cell>
          <cell r="AN257" t="str">
            <v>Поступление кредитов</v>
          </cell>
          <cell r="AO257">
            <v>242</v>
          </cell>
        </row>
        <row r="258">
          <cell r="AM258" t="str">
            <v>ФП-3</v>
          </cell>
          <cell r="AN258" t="str">
            <v>Возврат займов выданных</v>
          </cell>
          <cell r="AO258">
            <v>243</v>
          </cell>
        </row>
        <row r="259">
          <cell r="AM259" t="str">
            <v>ФП-4</v>
          </cell>
          <cell r="AN259" t="str">
            <v>Возврат с депозита</v>
          </cell>
          <cell r="AO259">
            <v>244</v>
          </cell>
        </row>
        <row r="260">
          <cell r="AM260" t="str">
            <v>ФП-5</v>
          </cell>
          <cell r="AN260" t="str">
            <v>Реализация ценных бумаг</v>
          </cell>
          <cell r="AO260">
            <v>245</v>
          </cell>
          <cell r="AP260">
            <v>1</v>
          </cell>
        </row>
        <row r="261">
          <cell r="AM261" t="str">
            <v>ФП-5-1</v>
          </cell>
          <cell r="AN261" t="str">
            <v>Собственные векселя</v>
          </cell>
          <cell r="AO261">
            <v>246</v>
          </cell>
        </row>
        <row r="262">
          <cell r="AM262" t="str">
            <v>ФП-5-2</v>
          </cell>
          <cell r="AN262" t="str">
            <v>Векселя третьих лиц</v>
          </cell>
          <cell r="AO262">
            <v>247</v>
          </cell>
        </row>
        <row r="263">
          <cell r="AM263" t="str">
            <v>ФП-5-3</v>
          </cell>
          <cell r="AN263" t="str">
            <v>Облигации</v>
          </cell>
          <cell r="AO263">
            <v>316</v>
          </cell>
          <cell r="AP263">
            <v>1</v>
          </cell>
        </row>
        <row r="264">
          <cell r="AM264" t="str">
            <v>ФП-5-4</v>
          </cell>
          <cell r="AN264" t="str">
            <v>Прочие ценные бумаги</v>
          </cell>
          <cell r="AO264">
            <v>249</v>
          </cell>
        </row>
        <row r="265">
          <cell r="AM265" t="str">
            <v>ФП-6</v>
          </cell>
          <cell r="AN265" t="str">
            <v>Проценты полученные</v>
          </cell>
          <cell r="AO265">
            <v>250</v>
          </cell>
          <cell r="AP265">
            <v>1</v>
          </cell>
        </row>
        <row r="266">
          <cell r="AM266" t="str">
            <v>ФП-6-1</v>
          </cell>
          <cell r="AN266" t="str">
            <v>% полученные по займам</v>
          </cell>
          <cell r="AO266">
            <v>251</v>
          </cell>
        </row>
        <row r="267">
          <cell r="AM267" t="str">
            <v>ФП-6-2</v>
          </cell>
          <cell r="AN267" t="str">
            <v>% полученные по векселям третьих лиц</v>
          </cell>
          <cell r="AO267">
            <v>252</v>
          </cell>
        </row>
        <row r="268">
          <cell r="AM268" t="str">
            <v>ФП-6-3</v>
          </cell>
          <cell r="AN268" t="str">
            <v>% полученные по облигациям третьих лиц</v>
          </cell>
          <cell r="AO268">
            <v>253</v>
          </cell>
        </row>
        <row r="269">
          <cell r="AM269" t="str">
            <v>ФП-6-4</v>
          </cell>
          <cell r="AN269" t="str">
            <v>% полученные по депозиту</v>
          </cell>
          <cell r="AO269">
            <v>254</v>
          </cell>
        </row>
        <row r="270">
          <cell r="AM270" t="str">
            <v>ФП-6-5</v>
          </cell>
          <cell r="AN270" t="str">
            <v>% полученные по остаткам на счетах</v>
          </cell>
          <cell r="AO270">
            <v>255</v>
          </cell>
        </row>
        <row r="271">
          <cell r="AM271" t="str">
            <v>ФП-6-6</v>
          </cell>
          <cell r="AN271" t="str">
            <v>прочие % полученные</v>
          </cell>
          <cell r="AO271">
            <v>256</v>
          </cell>
        </row>
        <row r="272">
          <cell r="AM272" t="str">
            <v>ФП-7</v>
          </cell>
          <cell r="AN272" t="str">
            <v>Дивиденды</v>
          </cell>
          <cell r="AO272">
            <v>258</v>
          </cell>
        </row>
        <row r="273">
          <cell r="AM273" t="str">
            <v>ФП-8</v>
          </cell>
          <cell r="AN273" t="str">
            <v>Поступления в уставный капитал и доп. эмиссия</v>
          </cell>
          <cell r="AO273">
            <v>259</v>
          </cell>
        </row>
        <row r="274">
          <cell r="AM274" t="str">
            <v>ФП-9</v>
          </cell>
          <cell r="AN274" t="str">
            <v>Поступления по договорам цессии</v>
          </cell>
          <cell r="AO274">
            <v>260</v>
          </cell>
        </row>
        <row r="275">
          <cell r="AN275" t="str">
            <v>Облигации собственные</v>
          </cell>
          <cell r="AO275">
            <v>248</v>
          </cell>
        </row>
        <row r="276">
          <cell r="AN276" t="str">
            <v>Выплаты партнерам</v>
          </cell>
          <cell r="AO276">
            <v>288</v>
          </cell>
        </row>
        <row r="277">
          <cell r="AN277" t="str">
            <v>Облигации третьих лиц</v>
          </cell>
          <cell r="AO277">
            <v>317</v>
          </cell>
        </row>
        <row r="278">
          <cell r="AN278" t="str">
            <v>Поступления - перевод собственных средств</v>
          </cell>
          <cell r="AO278">
            <v>318</v>
          </cell>
        </row>
        <row r="279">
          <cell r="AN279" t="str">
            <v>Выплаты - перевод собственных средств</v>
          </cell>
          <cell r="AO279">
            <v>319</v>
          </cell>
        </row>
      </sheetData>
      <sheetData sheetId="1">
        <row r="5">
          <cell r="AM5" t="str">
            <v>В</v>
          </cell>
        </row>
      </sheetData>
      <sheetData sheetId="2">
        <row r="5">
          <cell r="AM5" t="str">
            <v>В</v>
          </cell>
        </row>
      </sheetData>
      <sheetData sheetId="3">
        <row r="5">
          <cell r="AM5" t="str">
            <v>В</v>
          </cell>
        </row>
      </sheetData>
      <sheetData sheetId="4">
        <row r="5">
          <cell r="AM5" t="str">
            <v>В</v>
          </cell>
        </row>
      </sheetData>
      <sheetData sheetId="5">
        <row r="5">
          <cell r="AM5" t="str">
            <v>В</v>
          </cell>
        </row>
      </sheetData>
      <sheetData sheetId="6">
        <row r="5">
          <cell r="AM5" t="str">
            <v>В</v>
          </cell>
        </row>
      </sheetData>
      <sheetData sheetId="7">
        <row r="5">
          <cell r="AM5" t="str">
            <v>В</v>
          </cell>
        </row>
      </sheetData>
      <sheetData sheetId="8">
        <row r="5">
          <cell r="AM5" t="str">
            <v>В</v>
          </cell>
        </row>
      </sheetData>
      <sheetData sheetId="9">
        <row r="5">
          <cell r="AM5" t="str">
            <v>В</v>
          </cell>
        </row>
      </sheetData>
      <sheetData sheetId="10">
        <row r="5">
          <cell r="AM5" t="str">
            <v>В</v>
          </cell>
        </row>
      </sheetData>
      <sheetData sheetId="11">
        <row r="5">
          <cell r="AM5" t="str">
            <v>В</v>
          </cell>
        </row>
      </sheetData>
      <sheetData sheetId="12">
        <row r="5">
          <cell r="AM5" t="str">
            <v>В</v>
          </cell>
        </row>
      </sheetData>
      <sheetData sheetId="13">
        <row r="5">
          <cell r="AM5" t="str">
            <v>В</v>
          </cell>
        </row>
      </sheetData>
      <sheetData sheetId="14">
        <row r="5">
          <cell r="AM5" t="str">
            <v>В</v>
          </cell>
        </row>
      </sheetData>
      <sheetData sheetId="15">
        <row r="5">
          <cell r="AM5" t="str">
            <v>В</v>
          </cell>
        </row>
      </sheetData>
      <sheetData sheetId="16">
        <row r="5">
          <cell r="AM5" t="str">
            <v>В</v>
          </cell>
        </row>
      </sheetData>
      <sheetData sheetId="17">
        <row r="5">
          <cell r="AM5" t="str">
            <v>В</v>
          </cell>
        </row>
      </sheetData>
      <sheetData sheetId="18">
        <row r="5">
          <cell r="AM5" t="str">
            <v>В</v>
          </cell>
        </row>
      </sheetData>
      <sheetData sheetId="19">
        <row r="5">
          <cell r="AM5" t="str">
            <v>В</v>
          </cell>
        </row>
      </sheetData>
      <sheetData sheetId="20">
        <row r="5">
          <cell r="AM5" t="str">
            <v>В</v>
          </cell>
        </row>
      </sheetData>
      <sheetData sheetId="21">
        <row r="5">
          <cell r="AM5" t="str">
            <v>В</v>
          </cell>
        </row>
      </sheetData>
      <sheetData sheetId="22">
        <row r="5">
          <cell r="AM5" t="str">
            <v>В</v>
          </cell>
        </row>
      </sheetData>
      <sheetData sheetId="23">
        <row r="5">
          <cell r="AM5" t="str">
            <v>В</v>
          </cell>
        </row>
      </sheetData>
      <sheetData sheetId="24">
        <row r="5">
          <cell r="AM5" t="str">
            <v>В</v>
          </cell>
        </row>
      </sheetData>
      <sheetData sheetId="25">
        <row r="5">
          <cell r="AM5" t="str">
            <v>В</v>
          </cell>
        </row>
      </sheetData>
      <sheetData sheetId="26">
        <row r="5">
          <cell r="AM5" t="str">
            <v>В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D16"/>
  <sheetViews>
    <sheetView zoomScaleNormal="100" zoomScaleSheetLayoutView="100" workbookViewId="0">
      <selection activeCell="G12" sqref="G12"/>
    </sheetView>
  </sheetViews>
  <sheetFormatPr defaultRowHeight="12.75" x14ac:dyDescent="0.2"/>
  <cols>
    <col min="1" max="1" width="7.7109375" style="29" customWidth="1"/>
    <col min="2" max="2" width="9.85546875" style="29" customWidth="1"/>
    <col min="3" max="3" width="63.28515625" style="29" customWidth="1"/>
    <col min="4" max="4" width="39.85546875" style="29" customWidth="1"/>
    <col min="5" max="16384" width="9.140625" style="29"/>
  </cols>
  <sheetData>
    <row r="1" spans="1:4" ht="54.75" customHeight="1" x14ac:dyDescent="0.2">
      <c r="C1" s="60" t="s">
        <v>72</v>
      </c>
    </row>
    <row r="2" spans="1:4" ht="27" customHeight="1" x14ac:dyDescent="0.2"/>
    <row r="4" spans="1:4" s="57" customFormat="1" ht="25.5" x14ac:dyDescent="0.2">
      <c r="A4" s="165" t="s">
        <v>26</v>
      </c>
      <c r="B4" s="165" t="s">
        <v>51</v>
      </c>
      <c r="C4" s="165" t="s">
        <v>52</v>
      </c>
      <c r="D4" s="165" t="s">
        <v>187</v>
      </c>
    </row>
    <row r="5" spans="1:4" s="58" customFormat="1" ht="23.25" customHeight="1" x14ac:dyDescent="0.2">
      <c r="A5" s="164">
        <v>1</v>
      </c>
      <c r="B5" s="163" t="s">
        <v>53</v>
      </c>
      <c r="C5" s="263" t="s">
        <v>455</v>
      </c>
      <c r="D5" s="262" t="s">
        <v>188</v>
      </c>
    </row>
    <row r="6" spans="1:4" s="59" customFormat="1" ht="25.5" customHeight="1" x14ac:dyDescent="0.2">
      <c r="A6" s="164">
        <v>2</v>
      </c>
      <c r="B6" s="163" t="s">
        <v>54</v>
      </c>
      <c r="C6" s="264" t="s">
        <v>408</v>
      </c>
      <c r="D6" s="262" t="s">
        <v>188</v>
      </c>
    </row>
    <row r="7" spans="1:4" s="59" customFormat="1" ht="25.5" x14ac:dyDescent="0.2">
      <c r="A7" s="164">
        <v>3</v>
      </c>
      <c r="B7" s="164" t="s">
        <v>55</v>
      </c>
      <c r="C7" s="265" t="s">
        <v>113</v>
      </c>
      <c r="D7" s="262" t="s">
        <v>188</v>
      </c>
    </row>
    <row r="8" spans="1:4" s="59" customFormat="1" ht="44.25" customHeight="1" x14ac:dyDescent="0.2">
      <c r="A8" s="164">
        <v>4</v>
      </c>
      <c r="B8" s="163" t="s">
        <v>56</v>
      </c>
      <c r="C8" s="265" t="s">
        <v>436</v>
      </c>
      <c r="D8" s="262" t="s">
        <v>190</v>
      </c>
    </row>
    <row r="9" spans="1:4" s="59" customFormat="1" ht="44.25" customHeight="1" x14ac:dyDescent="0.2">
      <c r="A9" s="164">
        <v>5</v>
      </c>
      <c r="B9" s="163" t="s">
        <v>466</v>
      </c>
      <c r="C9" s="265" t="s">
        <v>467</v>
      </c>
      <c r="D9" s="262" t="s">
        <v>189</v>
      </c>
    </row>
    <row r="10" spans="1:4" s="59" customFormat="1" ht="25.5" x14ac:dyDescent="0.2">
      <c r="A10" s="164">
        <v>6</v>
      </c>
      <c r="B10" s="163" t="s">
        <v>30</v>
      </c>
      <c r="C10" s="265" t="s">
        <v>143</v>
      </c>
      <c r="D10" s="262" t="s">
        <v>458</v>
      </c>
    </row>
    <row r="11" spans="1:4" s="59" customFormat="1" ht="25.5" x14ac:dyDescent="0.2">
      <c r="A11" s="164">
        <v>7</v>
      </c>
      <c r="B11" s="163" t="s">
        <v>46</v>
      </c>
      <c r="C11" s="265" t="s">
        <v>416</v>
      </c>
      <c r="D11" s="262" t="s">
        <v>189</v>
      </c>
    </row>
    <row r="12" spans="1:4" s="59" customFormat="1" ht="28.5" customHeight="1" x14ac:dyDescent="0.2">
      <c r="A12" s="164">
        <v>8</v>
      </c>
      <c r="B12" s="163" t="s">
        <v>47</v>
      </c>
      <c r="C12" s="265" t="s">
        <v>160</v>
      </c>
      <c r="D12" s="262" t="s">
        <v>189</v>
      </c>
    </row>
    <row r="13" spans="1:4" ht="25.5" x14ac:dyDescent="0.2">
      <c r="A13" s="164">
        <v>9</v>
      </c>
      <c r="B13" s="163" t="s">
        <v>86</v>
      </c>
      <c r="C13" s="265" t="s">
        <v>345</v>
      </c>
      <c r="D13" s="262" t="s">
        <v>229</v>
      </c>
    </row>
    <row r="14" spans="1:4" ht="25.5" x14ac:dyDescent="0.2">
      <c r="A14" s="164">
        <v>10</v>
      </c>
      <c r="B14" s="163" t="s">
        <v>219</v>
      </c>
      <c r="C14" s="265" t="s">
        <v>456</v>
      </c>
      <c r="D14" s="262" t="s">
        <v>229</v>
      </c>
    </row>
    <row r="15" spans="1:4" ht="25.5" x14ac:dyDescent="0.2">
      <c r="A15" s="164">
        <v>11</v>
      </c>
      <c r="B15" s="163" t="s">
        <v>191</v>
      </c>
      <c r="C15" s="265" t="s">
        <v>260</v>
      </c>
      <c r="D15" s="262" t="s">
        <v>189</v>
      </c>
    </row>
    <row r="16" spans="1:4" ht="25.5" x14ac:dyDescent="0.2">
      <c r="A16" s="164">
        <v>12</v>
      </c>
      <c r="B16" s="163" t="s">
        <v>192</v>
      </c>
      <c r="C16" s="265" t="s">
        <v>169</v>
      </c>
      <c r="D16" s="262" t="s">
        <v>457</v>
      </c>
    </row>
  </sheetData>
  <customSheetViews>
    <customSheetView guid="{F9486A56-9DEB-4BF3-AFD1-32BC906A3571}" showPageBreaks="1" fitToPage="1" printArea="1" view="pageBreakPreview" showRuler="0">
      <selection activeCell="E15" sqref="E15"/>
      <pageMargins left="0.23" right="0.23" top="0.32" bottom="1" header="0.17" footer="0.5"/>
      <pageSetup paperSize="9" orientation="portrait" r:id="rId1"/>
      <headerFooter alignWithMargins="0"/>
    </customSheetView>
    <customSheetView guid="{4D7C4035-EE92-4080-AC97-8A8711BF9A10}" showPageBreaks="1" fitToPage="1" printArea="1">
      <selection activeCell="G12" sqref="G12"/>
      <pageMargins left="0.23622047244094491" right="0.23622047244094491" top="0.31496062992125984" bottom="0.98425196850393704" header="0.15748031496062992" footer="0.51181102362204722"/>
      <printOptions horizontalCentered="1"/>
      <pageSetup paperSize="9" scale="84" orientation="portrait" r:id="rId2"/>
      <headerFooter alignWithMargins="0"/>
    </customSheetView>
  </customSheetViews>
  <phoneticPr fontId="16" type="noConversion"/>
  <printOptions horizontalCentered="1"/>
  <pageMargins left="0.23622047244094491" right="0.23622047244094491" top="0.31496062992125984" bottom="0.98425196850393704" header="0.15748031496062992" footer="0.51181102362204722"/>
  <pageSetup paperSize="9" scale="84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view="pageBreakPreview" topLeftCell="A4" zoomScale="60" zoomScaleNormal="75" workbookViewId="0">
      <selection activeCell="L15" sqref="L15"/>
    </sheetView>
  </sheetViews>
  <sheetFormatPr defaultRowHeight="15.75" x14ac:dyDescent="0.25"/>
  <cols>
    <col min="1" max="1" width="10.85546875" style="10" customWidth="1"/>
    <col min="2" max="2" width="24" style="10" customWidth="1"/>
    <col min="3" max="3" width="26" style="10" customWidth="1"/>
    <col min="4" max="4" width="12.140625" style="10" customWidth="1"/>
    <col min="5" max="5" width="26.28515625" style="10" customWidth="1"/>
    <col min="6" max="6" width="26.85546875" style="10" customWidth="1"/>
    <col min="7" max="7" width="36.42578125" style="10" customWidth="1"/>
    <col min="8" max="8" width="19.28515625" style="10" customWidth="1"/>
    <col min="9" max="10" width="18.140625" style="10" customWidth="1"/>
    <col min="11" max="11" width="20" style="10" customWidth="1"/>
    <col min="12" max="12" width="17" style="10" customWidth="1"/>
    <col min="13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59" t="s">
        <v>65</v>
      </c>
      <c r="H1" s="491"/>
      <c r="I1" s="296"/>
      <c r="J1" s="296"/>
    </row>
    <row r="2" spans="1:12" x14ac:dyDescent="0.25">
      <c r="B2" s="11"/>
      <c r="C2" s="11"/>
      <c r="D2" s="11"/>
      <c r="G2" s="159" t="s">
        <v>512</v>
      </c>
      <c r="K2" s="590" t="s">
        <v>415</v>
      </c>
      <c r="L2" s="590"/>
    </row>
    <row r="3" spans="1:12" ht="18.75" x14ac:dyDescent="0.3">
      <c r="B3" s="11"/>
      <c r="C3" s="11"/>
      <c r="D3" s="11"/>
      <c r="G3" s="492" t="s">
        <v>505</v>
      </c>
      <c r="H3" s="2"/>
      <c r="I3" s="2"/>
      <c r="J3" s="2"/>
    </row>
    <row r="4" spans="1:12" x14ac:dyDescent="0.25">
      <c r="B4" s="11"/>
      <c r="C4" s="11"/>
      <c r="D4" s="11"/>
      <c r="G4" s="160" t="s">
        <v>158</v>
      </c>
      <c r="H4" s="2"/>
      <c r="I4" s="2"/>
      <c r="J4" s="2"/>
    </row>
    <row r="5" spans="1:12" x14ac:dyDescent="0.25">
      <c r="B5" s="11"/>
      <c r="C5" s="11"/>
      <c r="D5" s="11"/>
      <c r="G5" s="11"/>
      <c r="H5" s="2"/>
      <c r="I5" s="2"/>
      <c r="J5" s="2"/>
      <c r="K5" s="160"/>
    </row>
    <row r="6" spans="1:12" x14ac:dyDescent="0.25">
      <c r="B6" s="11"/>
      <c r="C6" s="11"/>
      <c r="D6" s="11"/>
      <c r="G6" s="11"/>
      <c r="H6" s="2"/>
      <c r="I6" s="2"/>
      <c r="J6" s="2"/>
      <c r="K6" s="160"/>
    </row>
    <row r="7" spans="1:12" ht="18" x14ac:dyDescent="0.25">
      <c r="B7" s="11"/>
      <c r="C7" s="11"/>
      <c r="D7" s="11"/>
      <c r="E7" s="555"/>
      <c r="F7" s="540"/>
      <c r="G7" s="541"/>
      <c r="H7" s="542"/>
      <c r="I7" s="542"/>
      <c r="J7" s="2"/>
      <c r="K7" s="160"/>
    </row>
    <row r="8" spans="1:12" s="12" customFormat="1" ht="18.75" x14ac:dyDescent="0.25">
      <c r="E8" s="600" t="s">
        <v>516</v>
      </c>
      <c r="F8" s="600"/>
      <c r="G8" s="600"/>
      <c r="L8" s="556" t="s">
        <v>468</v>
      </c>
    </row>
    <row r="9" spans="1:12" s="12" customFormat="1" ht="18.75" customHeight="1" x14ac:dyDescent="0.3">
      <c r="B9" s="495" t="s">
        <v>515</v>
      </c>
      <c r="C9" s="495"/>
      <c r="D9" s="495"/>
      <c r="E9" s="495"/>
      <c r="F9" s="495"/>
      <c r="G9" s="495"/>
      <c r="H9" s="495"/>
      <c r="I9" s="495"/>
      <c r="J9" s="495"/>
      <c r="K9" s="495"/>
      <c r="L9" s="495"/>
    </row>
    <row r="10" spans="1:12" s="12" customFormat="1" ht="16.5" thickBot="1" x14ac:dyDescent="0.3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6"/>
    </row>
    <row r="11" spans="1:12" s="12" customFormat="1" ht="67.5" customHeight="1" x14ac:dyDescent="0.25">
      <c r="A11" s="591" t="s">
        <v>510</v>
      </c>
      <c r="B11" s="593" t="s">
        <v>71</v>
      </c>
      <c r="C11" s="593" t="s">
        <v>449</v>
      </c>
      <c r="D11" s="593" t="s">
        <v>16</v>
      </c>
      <c r="E11" s="593" t="s">
        <v>514</v>
      </c>
      <c r="F11" s="593" t="s">
        <v>469</v>
      </c>
      <c r="G11" s="593" t="s">
        <v>470</v>
      </c>
      <c r="H11" s="595" t="s">
        <v>471</v>
      </c>
      <c r="I11" s="596"/>
      <c r="J11" s="596"/>
      <c r="K11" s="597"/>
      <c r="L11" s="598" t="s">
        <v>472</v>
      </c>
    </row>
    <row r="12" spans="1:12" s="12" customFormat="1" ht="67.5" customHeight="1" x14ac:dyDescent="0.25">
      <c r="A12" s="592"/>
      <c r="B12" s="594"/>
      <c r="C12" s="594"/>
      <c r="D12" s="594"/>
      <c r="E12" s="594"/>
      <c r="F12" s="594"/>
      <c r="G12" s="594"/>
      <c r="H12" s="527" t="s">
        <v>473</v>
      </c>
      <c r="I12" s="527" t="s">
        <v>474</v>
      </c>
      <c r="J12" s="527" t="s">
        <v>475</v>
      </c>
      <c r="K12" s="527" t="s">
        <v>476</v>
      </c>
      <c r="L12" s="599"/>
    </row>
    <row r="13" spans="1:12" s="12" customFormat="1" ht="19.5" thickBot="1" x14ac:dyDescent="0.3">
      <c r="A13" s="496">
        <v>1</v>
      </c>
      <c r="B13" s="497">
        <v>2</v>
      </c>
      <c r="C13" s="497">
        <v>3</v>
      </c>
      <c r="D13" s="497">
        <v>4</v>
      </c>
      <c r="E13" s="497">
        <v>5</v>
      </c>
      <c r="F13" s="497">
        <v>6</v>
      </c>
      <c r="G13" s="497">
        <v>7</v>
      </c>
      <c r="H13" s="497">
        <v>9</v>
      </c>
      <c r="I13" s="497">
        <v>10</v>
      </c>
      <c r="J13" s="497">
        <v>11</v>
      </c>
      <c r="K13" s="553">
        <v>12</v>
      </c>
      <c r="L13" s="498">
        <v>13</v>
      </c>
    </row>
    <row r="14" spans="1:12" s="503" customFormat="1" ht="97.5" x14ac:dyDescent="0.3">
      <c r="A14" s="581" t="s">
        <v>256</v>
      </c>
      <c r="B14" s="584" t="s">
        <v>513</v>
      </c>
      <c r="C14" s="584" t="s">
        <v>477</v>
      </c>
      <c r="D14" s="584" t="s">
        <v>204</v>
      </c>
      <c r="E14" s="584" t="s">
        <v>478</v>
      </c>
      <c r="F14" s="499" t="s">
        <v>479</v>
      </c>
      <c r="G14" s="500" t="s">
        <v>480</v>
      </c>
      <c r="H14" s="501">
        <v>0</v>
      </c>
      <c r="I14" s="501">
        <v>0</v>
      </c>
      <c r="J14" s="501">
        <v>0</v>
      </c>
      <c r="K14" s="501">
        <v>0</v>
      </c>
      <c r="L14" s="502" t="s">
        <v>481</v>
      </c>
    </row>
    <row r="15" spans="1:12" s="503" customFormat="1" ht="37.5" x14ac:dyDescent="0.3">
      <c r="A15" s="582"/>
      <c r="B15" s="585"/>
      <c r="C15" s="585"/>
      <c r="D15" s="585"/>
      <c r="E15" s="585"/>
      <c r="F15" s="504" t="s">
        <v>482</v>
      </c>
      <c r="G15" s="505" t="s">
        <v>483</v>
      </c>
      <c r="H15" s="19">
        <v>0</v>
      </c>
      <c r="I15" s="19">
        <v>0</v>
      </c>
      <c r="J15" s="19">
        <v>0</v>
      </c>
      <c r="K15" s="19">
        <v>0</v>
      </c>
      <c r="L15" s="507" t="s">
        <v>484</v>
      </c>
    </row>
    <row r="16" spans="1:12" s="503" customFormat="1" ht="37.5" x14ac:dyDescent="0.3">
      <c r="A16" s="582"/>
      <c r="B16" s="585"/>
      <c r="C16" s="585"/>
      <c r="D16" s="585"/>
      <c r="E16" s="585"/>
      <c r="F16" s="504" t="s">
        <v>485</v>
      </c>
      <c r="G16" s="505" t="s">
        <v>483</v>
      </c>
      <c r="H16" s="19">
        <v>0</v>
      </c>
      <c r="I16" s="19">
        <v>0</v>
      </c>
      <c r="J16" s="19">
        <v>0</v>
      </c>
      <c r="K16" s="19">
        <v>0</v>
      </c>
      <c r="L16" s="507" t="s">
        <v>484</v>
      </c>
    </row>
    <row r="17" spans="1:21" s="503" customFormat="1" ht="37.5" x14ac:dyDescent="0.3">
      <c r="A17" s="582"/>
      <c r="B17" s="585"/>
      <c r="C17" s="585"/>
      <c r="D17" s="585"/>
      <c r="E17" s="585"/>
      <c r="F17" s="504" t="s">
        <v>486</v>
      </c>
      <c r="G17" s="505" t="s">
        <v>483</v>
      </c>
      <c r="H17" s="19">
        <v>0</v>
      </c>
      <c r="I17" s="19">
        <v>0</v>
      </c>
      <c r="J17" s="19">
        <v>0</v>
      </c>
      <c r="K17" s="19">
        <v>0</v>
      </c>
      <c r="L17" s="507" t="s">
        <v>484</v>
      </c>
    </row>
    <row r="18" spans="1:21" s="503" customFormat="1" ht="39" x14ac:dyDescent="0.3">
      <c r="A18" s="582"/>
      <c r="B18" s="585"/>
      <c r="C18" s="585"/>
      <c r="D18" s="585"/>
      <c r="E18" s="585"/>
      <c r="F18" s="508" t="s">
        <v>487</v>
      </c>
      <c r="G18" s="509" t="s">
        <v>449</v>
      </c>
      <c r="H18" s="175">
        <f>SUM(H15:H17)</f>
        <v>0</v>
      </c>
      <c r="I18" s="175">
        <f>SUM(I15:I17)</f>
        <v>0</v>
      </c>
      <c r="J18" s="175">
        <f>SUM(J15:J17)</f>
        <v>0</v>
      </c>
      <c r="K18" s="175">
        <f>SUM(K15:K17)</f>
        <v>0</v>
      </c>
      <c r="L18" s="510"/>
    </row>
    <row r="19" spans="1:21" s="503" customFormat="1" ht="37.5" x14ac:dyDescent="0.3">
      <c r="A19" s="582"/>
      <c r="B19" s="585"/>
      <c r="C19" s="585"/>
      <c r="D19" s="585"/>
      <c r="E19" s="585"/>
      <c r="F19" s="504" t="s">
        <v>488</v>
      </c>
      <c r="G19" s="505" t="s">
        <v>483</v>
      </c>
      <c r="H19" s="19">
        <v>0</v>
      </c>
      <c r="I19" s="19">
        <v>0</v>
      </c>
      <c r="J19" s="19">
        <v>0</v>
      </c>
      <c r="K19" s="19">
        <v>0</v>
      </c>
      <c r="L19" s="507" t="s">
        <v>484</v>
      </c>
    </row>
    <row r="20" spans="1:21" s="503" customFormat="1" ht="37.5" x14ac:dyDescent="0.3">
      <c r="A20" s="582"/>
      <c r="B20" s="585"/>
      <c r="C20" s="585"/>
      <c r="D20" s="585"/>
      <c r="E20" s="585"/>
      <c r="F20" s="504" t="s">
        <v>489</v>
      </c>
      <c r="G20" s="505" t="s">
        <v>483</v>
      </c>
      <c r="H20" s="19">
        <v>0</v>
      </c>
      <c r="I20" s="19">
        <v>0</v>
      </c>
      <c r="J20" s="19">
        <v>0</v>
      </c>
      <c r="K20" s="19">
        <v>0</v>
      </c>
      <c r="L20" s="507" t="s">
        <v>484</v>
      </c>
    </row>
    <row r="21" spans="1:21" s="503" customFormat="1" ht="37.5" x14ac:dyDescent="0.3">
      <c r="A21" s="582"/>
      <c r="B21" s="585"/>
      <c r="C21" s="585"/>
      <c r="D21" s="585"/>
      <c r="E21" s="585"/>
      <c r="F21" s="504" t="s">
        <v>490</v>
      </c>
      <c r="G21" s="505" t="s">
        <v>483</v>
      </c>
      <c r="H21" s="19">
        <v>0</v>
      </c>
      <c r="I21" s="19">
        <v>0</v>
      </c>
      <c r="J21" s="19">
        <v>0</v>
      </c>
      <c r="K21" s="19">
        <v>0</v>
      </c>
      <c r="L21" s="507" t="s">
        <v>484</v>
      </c>
    </row>
    <row r="22" spans="1:21" s="503" customFormat="1" ht="39" x14ac:dyDescent="0.3">
      <c r="A22" s="583"/>
      <c r="B22" s="586"/>
      <c r="C22" s="586"/>
      <c r="D22" s="586"/>
      <c r="E22" s="586"/>
      <c r="F22" s="508" t="s">
        <v>491</v>
      </c>
      <c r="G22" s="509" t="s">
        <v>492</v>
      </c>
      <c r="H22" s="175">
        <f>SUM(H19:H21)</f>
        <v>0</v>
      </c>
      <c r="I22" s="175">
        <f>SUM(I19:I21)</f>
        <v>0</v>
      </c>
      <c r="J22" s="175">
        <f>SUM(J19:J21)</f>
        <v>0</v>
      </c>
      <c r="K22" s="175">
        <v>0</v>
      </c>
      <c r="L22" s="507" t="s">
        <v>484</v>
      </c>
    </row>
    <row r="23" spans="1:21" s="503" customFormat="1" ht="56.25" x14ac:dyDescent="0.3">
      <c r="A23" s="583"/>
      <c r="B23" s="586"/>
      <c r="C23" s="586"/>
      <c r="D23" s="586"/>
      <c r="E23" s="586"/>
      <c r="F23" s="504" t="s">
        <v>493</v>
      </c>
      <c r="G23" s="505"/>
      <c r="H23" s="19">
        <v>0</v>
      </c>
      <c r="I23" s="19">
        <v>0</v>
      </c>
      <c r="J23" s="19">
        <v>0</v>
      </c>
      <c r="K23" s="19">
        <v>0</v>
      </c>
      <c r="L23" s="507" t="s">
        <v>494</v>
      </c>
    </row>
    <row r="24" spans="1:21" s="503" customFormat="1" ht="20.25" x14ac:dyDescent="0.3">
      <c r="A24" s="583"/>
      <c r="B24" s="586"/>
      <c r="C24" s="586"/>
      <c r="D24" s="586"/>
      <c r="E24" s="586"/>
      <c r="F24" s="504"/>
      <c r="G24" s="505"/>
      <c r="H24" s="506"/>
      <c r="I24" s="506"/>
      <c r="J24" s="506"/>
      <c r="K24" s="506"/>
      <c r="L24" s="507"/>
    </row>
    <row r="25" spans="1:21" s="503" customFormat="1" ht="20.25" x14ac:dyDescent="0.3">
      <c r="A25" s="583"/>
      <c r="B25" s="586"/>
      <c r="C25" s="586"/>
      <c r="D25" s="586"/>
      <c r="E25" s="586"/>
      <c r="F25" s="504"/>
      <c r="G25" s="505"/>
      <c r="H25" s="506"/>
      <c r="I25" s="506"/>
      <c r="J25" s="506"/>
      <c r="K25" s="506"/>
      <c r="L25" s="507"/>
    </row>
    <row r="26" spans="1:21" s="503" customFormat="1" ht="20.25" x14ac:dyDescent="0.3">
      <c r="A26" s="583"/>
      <c r="B26" s="586"/>
      <c r="C26" s="586"/>
      <c r="D26" s="586"/>
      <c r="E26" s="586"/>
      <c r="F26" s="508"/>
      <c r="G26" s="509"/>
      <c r="H26" s="175"/>
      <c r="I26" s="175"/>
      <c r="J26" s="175"/>
      <c r="K26" s="175"/>
      <c r="L26" s="507"/>
    </row>
    <row r="27" spans="1:21" s="12" customFormat="1" ht="19.5" thickBot="1" x14ac:dyDescent="0.35">
      <c r="A27" s="587"/>
      <c r="B27" s="588"/>
      <c r="C27" s="588"/>
      <c r="D27" s="588"/>
      <c r="E27" s="588"/>
      <c r="F27" s="588"/>
      <c r="G27" s="589"/>
      <c r="H27" s="511"/>
      <c r="I27" s="511"/>
      <c r="J27" s="511"/>
      <c r="K27" s="511"/>
      <c r="L27" s="512"/>
    </row>
    <row r="28" spans="1:21" s="12" customFormat="1" ht="19.5" thickBot="1" x14ac:dyDescent="0.3">
      <c r="A28" s="578" t="s">
        <v>495</v>
      </c>
      <c r="B28" s="579"/>
      <c r="C28" s="579"/>
      <c r="D28" s="579"/>
      <c r="E28" s="579"/>
      <c r="F28" s="579"/>
      <c r="G28" s="580"/>
      <c r="H28" s="554">
        <f>H22+H18</f>
        <v>0</v>
      </c>
      <c r="I28" s="554">
        <f>I22+I18</f>
        <v>0</v>
      </c>
      <c r="J28" s="554">
        <f>J22+J18</f>
        <v>0</v>
      </c>
      <c r="K28" s="554">
        <f>K22+K18</f>
        <v>0</v>
      </c>
      <c r="L28" s="513"/>
    </row>
    <row r="29" spans="1:21" s="12" customFormat="1" ht="18.75" x14ac:dyDescent="0.25">
      <c r="A29" s="22"/>
      <c r="B29" s="22"/>
      <c r="C29" s="22"/>
      <c r="D29" s="22"/>
      <c r="E29" s="22"/>
      <c r="F29" s="22"/>
      <c r="G29" s="22"/>
      <c r="H29" s="23"/>
      <c r="I29" s="23"/>
      <c r="J29" s="23"/>
      <c r="K29" s="23"/>
      <c r="L29" s="23"/>
    </row>
    <row r="30" spans="1:21" s="48" customFormat="1" x14ac:dyDescent="0.25">
      <c r="H30" s="514"/>
      <c r="I30" s="86"/>
      <c r="J30" s="86"/>
      <c r="L30" s="7"/>
      <c r="M30" s="7"/>
      <c r="N30" s="7"/>
      <c r="O30" s="7"/>
      <c r="P30" s="7"/>
      <c r="Q30" s="7"/>
      <c r="R30" s="8"/>
      <c r="S30" s="8"/>
      <c r="T30" s="515"/>
      <c r="U30" s="8"/>
    </row>
    <row r="31" spans="1:21" s="12" customFormat="1" ht="18.75" x14ac:dyDescent="0.3">
      <c r="B31" s="544" t="s">
        <v>506</v>
      </c>
      <c r="C31" s="545"/>
      <c r="D31" s="546"/>
      <c r="E31" s="547"/>
      <c r="F31" s="547"/>
      <c r="G31" s="544" t="s">
        <v>496</v>
      </c>
      <c r="H31" s="520"/>
    </row>
    <row r="32" spans="1:21" s="48" customFormat="1" ht="18.75" x14ac:dyDescent="0.3">
      <c r="B32" s="535"/>
      <c r="C32" s="548"/>
      <c r="D32" s="546"/>
      <c r="E32" s="547"/>
      <c r="F32" s="547"/>
      <c r="G32" s="544"/>
      <c r="H32" s="522"/>
      <c r="I32" s="86"/>
      <c r="J32" s="86"/>
      <c r="L32" s="7"/>
      <c r="M32" s="7"/>
      <c r="N32" s="7"/>
      <c r="O32" s="7"/>
      <c r="P32" s="7"/>
      <c r="Q32" s="7"/>
      <c r="R32" s="8"/>
      <c r="S32" s="8"/>
      <c r="T32" s="1"/>
      <c r="U32" s="8"/>
    </row>
    <row r="33" spans="2:8" s="12" customFormat="1" ht="18.75" x14ac:dyDescent="0.3">
      <c r="B33" s="535"/>
      <c r="C33" s="548"/>
      <c r="D33" s="549"/>
      <c r="E33" s="547"/>
      <c r="F33" s="547"/>
      <c r="G33" s="544"/>
      <c r="H33" s="520"/>
    </row>
    <row r="34" spans="2:8" ht="18.75" x14ac:dyDescent="0.3">
      <c r="B34" s="536"/>
      <c r="C34" s="548"/>
      <c r="D34" s="550"/>
      <c r="E34" s="544"/>
      <c r="F34" s="551"/>
      <c r="G34" s="551"/>
      <c r="H34" s="524"/>
    </row>
    <row r="35" spans="2:8" ht="18.75" x14ac:dyDescent="0.3">
      <c r="B35" s="537" t="s">
        <v>497</v>
      </c>
      <c r="C35" s="545"/>
      <c r="D35" s="552"/>
      <c r="E35" s="544"/>
      <c r="F35" s="551"/>
      <c r="G35" s="551"/>
    </row>
  </sheetData>
  <mergeCells count="18">
    <mergeCell ref="K2:L2"/>
    <mergeCell ref="A11:A12"/>
    <mergeCell ref="B11:B12"/>
    <mergeCell ref="C11:C12"/>
    <mergeCell ref="D11:D12"/>
    <mergeCell ref="E11:E12"/>
    <mergeCell ref="F11:F12"/>
    <mergeCell ref="G11:G12"/>
    <mergeCell ref="H11:K11"/>
    <mergeCell ref="L11:L12"/>
    <mergeCell ref="E8:G8"/>
    <mergeCell ref="A28:G28"/>
    <mergeCell ref="A14:A26"/>
    <mergeCell ref="B14:B26"/>
    <mergeCell ref="C14:C26"/>
    <mergeCell ref="D14:D26"/>
    <mergeCell ref="E14:E26"/>
    <mergeCell ref="A27:G27"/>
  </mergeCells>
  <pageMargins left="0.27559055118110237" right="0.15748031496062992" top="0.27559055118110237" bottom="0.31496062992125984" header="0.15748031496062992" footer="0.15748031496062992"/>
  <pageSetup paperSize="9" scale="56" orientation="landscape" r:id="rId1"/>
  <ignoredErrors>
    <ignoredError sqref="H18:K18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tabSelected="1" view="pageBreakPreview" zoomScale="60" zoomScaleNormal="75" workbookViewId="0">
      <pane ySplit="13" topLeftCell="A14" activePane="bottomLeft" state="frozen"/>
      <selection activeCell="C1" sqref="C1"/>
      <selection pane="bottomLeft" activeCell="O17" sqref="O17"/>
    </sheetView>
  </sheetViews>
  <sheetFormatPr defaultRowHeight="15.75" x14ac:dyDescent="0.25"/>
  <cols>
    <col min="1" max="1" width="10.42578125" style="10" customWidth="1"/>
    <col min="2" max="2" width="24.7109375" style="10" customWidth="1"/>
    <col min="3" max="3" width="23.5703125" style="10" customWidth="1"/>
    <col min="4" max="4" width="10.140625" style="10" customWidth="1"/>
    <col min="5" max="5" width="23" style="10" customWidth="1"/>
    <col min="6" max="6" width="28.7109375" style="10" customWidth="1"/>
    <col min="7" max="7" width="41.140625" style="10" customWidth="1"/>
    <col min="8" max="8" width="21.42578125" style="10" customWidth="1"/>
    <col min="9" max="10" width="22.85546875" style="10" customWidth="1"/>
    <col min="11" max="11" width="20.7109375" style="10" customWidth="1"/>
    <col min="12" max="12" width="23" style="10" customWidth="1"/>
    <col min="13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59" t="s">
        <v>65</v>
      </c>
      <c r="H1" s="491"/>
      <c r="I1" s="296"/>
      <c r="J1" s="296"/>
    </row>
    <row r="2" spans="1:12" x14ac:dyDescent="0.25">
      <c r="B2" s="11"/>
      <c r="C2" s="11"/>
      <c r="D2" s="11"/>
      <c r="G2" s="159" t="s">
        <v>504</v>
      </c>
      <c r="K2" s="590" t="s">
        <v>518</v>
      </c>
      <c r="L2" s="590"/>
    </row>
    <row r="3" spans="1:12" ht="18.75" x14ac:dyDescent="0.3">
      <c r="B3" s="11"/>
      <c r="C3" s="11"/>
      <c r="D3" s="11"/>
      <c r="G3" s="492" t="s">
        <v>505</v>
      </c>
      <c r="H3" s="2"/>
      <c r="I3" s="2"/>
      <c r="J3" s="2"/>
    </row>
    <row r="4" spans="1:12" x14ac:dyDescent="0.25">
      <c r="B4" s="11"/>
      <c r="C4" s="11"/>
      <c r="D4" s="11"/>
      <c r="G4" s="160" t="s">
        <v>158</v>
      </c>
      <c r="H4" s="2"/>
      <c r="I4" s="2"/>
      <c r="J4" s="2"/>
    </row>
    <row r="5" spans="1:12" ht="7.5" customHeight="1" x14ac:dyDescent="0.25">
      <c r="B5" s="11"/>
      <c r="C5" s="11"/>
      <c r="D5" s="11"/>
      <c r="G5" s="11"/>
      <c r="H5" s="2"/>
      <c r="I5" s="2"/>
      <c r="J5" s="2"/>
      <c r="K5" s="160"/>
    </row>
    <row r="6" spans="1:12" hidden="1" x14ac:dyDescent="0.25">
      <c r="B6" s="11"/>
      <c r="C6" s="11"/>
      <c r="D6" s="11"/>
      <c r="G6" s="11"/>
      <c r="H6" s="2"/>
      <c r="I6" s="2"/>
      <c r="J6" s="2"/>
      <c r="K6" s="160"/>
    </row>
    <row r="7" spans="1:12" ht="18.75" x14ac:dyDescent="0.3">
      <c r="B7" s="11"/>
      <c r="C7" s="11"/>
      <c r="D7" s="11"/>
      <c r="E7" s="539"/>
      <c r="F7" s="540"/>
      <c r="G7" s="541"/>
      <c r="H7" s="542"/>
      <c r="I7" s="2"/>
      <c r="J7" s="2"/>
      <c r="K7" s="160"/>
    </row>
    <row r="8" spans="1:12" s="12" customFormat="1" ht="18.75" x14ac:dyDescent="0.3">
      <c r="E8" s="493"/>
      <c r="F8" s="14" t="s">
        <v>509</v>
      </c>
      <c r="G8" s="14"/>
      <c r="L8" s="494"/>
    </row>
    <row r="9" spans="1:12" s="12" customFormat="1" ht="18.75" x14ac:dyDescent="0.3">
      <c r="E9" s="493"/>
      <c r="F9" s="14"/>
      <c r="G9" s="14"/>
      <c r="L9" s="556" t="s">
        <v>400</v>
      </c>
    </row>
    <row r="10" spans="1:12" s="12" customFormat="1" ht="20.25" x14ac:dyDescent="0.3">
      <c r="C10" s="495" t="s">
        <v>517</v>
      </c>
      <c r="E10" s="493"/>
      <c r="F10" s="14"/>
      <c r="G10" s="14"/>
      <c r="L10" s="27"/>
    </row>
    <row r="11" spans="1:12" s="12" customFormat="1" ht="16.5" thickBot="1" x14ac:dyDescent="0.3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6"/>
    </row>
    <row r="12" spans="1:12" s="12" customFormat="1" ht="43.5" customHeight="1" x14ac:dyDescent="0.25">
      <c r="A12" s="601" t="s">
        <v>510</v>
      </c>
      <c r="B12" s="603" t="s">
        <v>71</v>
      </c>
      <c r="C12" s="603" t="s">
        <v>449</v>
      </c>
      <c r="D12" s="593" t="s">
        <v>16</v>
      </c>
      <c r="E12" s="593" t="s">
        <v>201</v>
      </c>
      <c r="F12" s="593" t="s">
        <v>469</v>
      </c>
      <c r="G12" s="593" t="s">
        <v>470</v>
      </c>
      <c r="H12" s="595" t="s">
        <v>503</v>
      </c>
      <c r="I12" s="596"/>
      <c r="J12" s="596"/>
      <c r="K12" s="597"/>
      <c r="L12" s="598" t="s">
        <v>519</v>
      </c>
    </row>
    <row r="13" spans="1:12" s="12" customFormat="1" ht="60.75" customHeight="1" x14ac:dyDescent="0.25">
      <c r="A13" s="602"/>
      <c r="B13" s="604"/>
      <c r="C13" s="604"/>
      <c r="D13" s="594"/>
      <c r="E13" s="594"/>
      <c r="F13" s="594"/>
      <c r="G13" s="594"/>
      <c r="H13" s="527" t="s">
        <v>500</v>
      </c>
      <c r="I13" s="527" t="s">
        <v>499</v>
      </c>
      <c r="J13" s="527" t="s">
        <v>502</v>
      </c>
      <c r="K13" s="527" t="s">
        <v>501</v>
      </c>
      <c r="L13" s="599"/>
    </row>
    <row r="14" spans="1:12" s="12" customFormat="1" ht="18.75" x14ac:dyDescent="0.25">
      <c r="A14" s="528">
        <v>1</v>
      </c>
      <c r="B14" s="529">
        <v>2</v>
      </c>
      <c r="C14" s="529">
        <v>3</v>
      </c>
      <c r="D14" s="529">
        <v>4</v>
      </c>
      <c r="E14" s="529">
        <v>5</v>
      </c>
      <c r="F14" s="529">
        <v>6</v>
      </c>
      <c r="G14" s="529">
        <v>7</v>
      </c>
      <c r="H14" s="529">
        <v>9</v>
      </c>
      <c r="I14" s="529">
        <v>10</v>
      </c>
      <c r="J14" s="529">
        <v>11</v>
      </c>
      <c r="K14" s="529">
        <v>12</v>
      </c>
      <c r="L14" s="530">
        <v>13</v>
      </c>
    </row>
    <row r="15" spans="1:12" s="503" customFormat="1" ht="84" customHeight="1" x14ac:dyDescent="0.3">
      <c r="A15" s="582"/>
      <c r="B15" s="585"/>
      <c r="C15" s="585"/>
      <c r="D15" s="585"/>
      <c r="E15" s="585"/>
      <c r="F15" s="508" t="s">
        <v>479</v>
      </c>
      <c r="G15" s="509" t="s">
        <v>480</v>
      </c>
      <c r="H15" s="531"/>
      <c r="I15" s="531"/>
      <c r="J15" s="531"/>
      <c r="K15" s="531"/>
      <c r="L15" s="557" t="s">
        <v>481</v>
      </c>
    </row>
    <row r="16" spans="1:12" s="503" customFormat="1" ht="50.1" customHeight="1" x14ac:dyDescent="0.3">
      <c r="A16" s="582"/>
      <c r="B16" s="585"/>
      <c r="C16" s="585"/>
      <c r="D16" s="585"/>
      <c r="E16" s="585"/>
      <c r="F16" s="508" t="s">
        <v>498</v>
      </c>
      <c r="G16" s="505" t="s">
        <v>483</v>
      </c>
      <c r="H16" s="531"/>
      <c r="I16" s="531"/>
      <c r="J16" s="531"/>
      <c r="K16" s="531"/>
      <c r="L16" s="507" t="s">
        <v>484</v>
      </c>
    </row>
    <row r="17" spans="1:21" s="503" customFormat="1" ht="50.1" customHeight="1" x14ac:dyDescent="0.3">
      <c r="A17" s="582"/>
      <c r="B17" s="585"/>
      <c r="C17" s="585"/>
      <c r="D17" s="585"/>
      <c r="E17" s="585"/>
      <c r="F17" s="508" t="s">
        <v>498</v>
      </c>
      <c r="G17" s="505" t="s">
        <v>483</v>
      </c>
      <c r="H17" s="531"/>
      <c r="I17" s="531"/>
      <c r="J17" s="531"/>
      <c r="K17" s="531"/>
      <c r="L17" s="507" t="s">
        <v>484</v>
      </c>
    </row>
    <row r="18" spans="1:21" s="503" customFormat="1" ht="50.1" customHeight="1" x14ac:dyDescent="0.3">
      <c r="A18" s="582"/>
      <c r="B18" s="585"/>
      <c r="C18" s="585"/>
      <c r="D18" s="585"/>
      <c r="E18" s="585"/>
      <c r="F18" s="508" t="s">
        <v>498</v>
      </c>
      <c r="G18" s="505" t="s">
        <v>483</v>
      </c>
      <c r="H18" s="531"/>
      <c r="I18" s="531"/>
      <c r="J18" s="531"/>
      <c r="K18" s="531"/>
      <c r="L18" s="507" t="s">
        <v>484</v>
      </c>
    </row>
    <row r="19" spans="1:21" s="503" customFormat="1" ht="21" thickBot="1" x14ac:dyDescent="0.35">
      <c r="A19" s="582"/>
      <c r="B19" s="585"/>
      <c r="C19" s="585"/>
      <c r="D19" s="585"/>
      <c r="E19" s="585"/>
      <c r="F19" s="543" t="s">
        <v>511</v>
      </c>
      <c r="G19" s="543" t="s">
        <v>511</v>
      </c>
      <c r="H19" s="532"/>
      <c r="I19" s="532"/>
      <c r="J19" s="532"/>
      <c r="K19" s="532"/>
      <c r="L19" s="543" t="s">
        <v>511</v>
      </c>
    </row>
    <row r="20" spans="1:21" s="12" customFormat="1" ht="19.5" thickBot="1" x14ac:dyDescent="0.3">
      <c r="A20" s="578" t="s">
        <v>495</v>
      </c>
      <c r="B20" s="579"/>
      <c r="C20" s="579"/>
      <c r="D20" s="579"/>
      <c r="E20" s="579"/>
      <c r="F20" s="579"/>
      <c r="G20" s="580"/>
      <c r="H20" s="533">
        <f>SUM(H15:H19)</f>
        <v>0</v>
      </c>
      <c r="I20" s="533">
        <f t="shared" ref="I20:K20" si="0">SUM(I15:I19)</f>
        <v>0</v>
      </c>
      <c r="J20" s="533">
        <f t="shared" si="0"/>
        <v>0</v>
      </c>
      <c r="K20" s="533">
        <f t="shared" si="0"/>
        <v>0</v>
      </c>
      <c r="L20" s="513"/>
    </row>
    <row r="21" spans="1:21" s="48" customFormat="1" ht="51" customHeight="1" x14ac:dyDescent="0.25">
      <c r="H21" s="514"/>
      <c r="I21" s="86"/>
      <c r="J21" s="86"/>
      <c r="L21" s="7"/>
      <c r="M21" s="7"/>
      <c r="N21" s="7"/>
      <c r="O21" s="7"/>
      <c r="P21" s="7"/>
      <c r="Q21" s="7"/>
      <c r="R21" s="8"/>
      <c r="S21" s="8"/>
      <c r="T21" s="515"/>
      <c r="U21" s="8"/>
    </row>
    <row r="22" spans="1:21" s="12" customFormat="1" ht="18.75" x14ac:dyDescent="0.3">
      <c r="B22" s="535" t="s">
        <v>506</v>
      </c>
      <c r="C22" s="521"/>
      <c r="D22" s="523"/>
      <c r="E22" s="519"/>
      <c r="F22" s="519"/>
      <c r="G22" s="538"/>
      <c r="H22" s="520"/>
    </row>
    <row r="23" spans="1:21" s="48" customFormat="1" ht="35.25" customHeight="1" x14ac:dyDescent="0.3">
      <c r="B23" s="535"/>
      <c r="C23" s="521"/>
      <c r="D23" s="518"/>
      <c r="E23" s="519"/>
      <c r="F23" s="519"/>
      <c r="G23" s="534" t="s">
        <v>508</v>
      </c>
      <c r="H23" s="522"/>
      <c r="I23" s="86"/>
      <c r="J23" s="86"/>
      <c r="L23" s="7"/>
      <c r="M23" s="7"/>
      <c r="N23" s="7"/>
      <c r="O23" s="7"/>
      <c r="P23" s="7"/>
      <c r="Q23" s="7"/>
      <c r="R23" s="8"/>
      <c r="S23" s="8"/>
      <c r="T23" s="1"/>
      <c r="U23" s="8"/>
    </row>
    <row r="24" spans="1:21" ht="35.25" customHeight="1" x14ac:dyDescent="0.3">
      <c r="B24" s="536"/>
      <c r="C24" s="521"/>
      <c r="D24" s="523"/>
      <c r="E24" s="516"/>
      <c r="F24" s="525"/>
      <c r="G24" s="525"/>
      <c r="H24" s="524"/>
    </row>
    <row r="25" spans="1:21" ht="18.75" x14ac:dyDescent="0.3">
      <c r="B25" s="537" t="s">
        <v>507</v>
      </c>
      <c r="C25" s="517"/>
      <c r="D25" s="526"/>
      <c r="E25" s="516"/>
      <c r="F25" s="525"/>
      <c r="G25" s="525"/>
    </row>
  </sheetData>
  <mergeCells count="16">
    <mergeCell ref="K2:L2"/>
    <mergeCell ref="E12:E13"/>
    <mergeCell ref="F12:F13"/>
    <mergeCell ref="G12:G13"/>
    <mergeCell ref="H12:K12"/>
    <mergeCell ref="L12:L13"/>
    <mergeCell ref="A12:A13"/>
    <mergeCell ref="B12:B13"/>
    <mergeCell ref="C12:C13"/>
    <mergeCell ref="D12:D13"/>
    <mergeCell ref="A20:G20"/>
    <mergeCell ref="A15:A19"/>
    <mergeCell ref="B15:B19"/>
    <mergeCell ref="C15:C19"/>
    <mergeCell ref="D15:D19"/>
    <mergeCell ref="E15:E19"/>
  </mergeCells>
  <pageMargins left="0.25" right="0.17" top="0.31496062992125984" bottom="0.31496062992125984" header="0.15748031496062992" footer="0.15748031496062992"/>
  <pageSetup paperSize="9" scale="50" fitToHeight="4" orientation="landscape" r:id="rId1"/>
  <headerFooter alignWithMargins="0"/>
  <ignoredErrors>
    <ignoredError sqref="H20:K20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J60"/>
  <sheetViews>
    <sheetView topLeftCell="A4" zoomScaleNormal="100" workbookViewId="0">
      <selection activeCell="G12" sqref="G12"/>
    </sheetView>
  </sheetViews>
  <sheetFormatPr defaultRowHeight="12.75" outlineLevelRow="1" x14ac:dyDescent="0.2"/>
  <cols>
    <col min="1" max="1" width="5" customWidth="1"/>
    <col min="2" max="2" width="18.85546875" customWidth="1"/>
    <col min="3" max="3" width="5" customWidth="1"/>
    <col min="4" max="4" width="33.140625" customWidth="1"/>
    <col min="5" max="5" width="16.85546875" style="382" customWidth="1"/>
    <col min="6" max="8" width="8.28515625" customWidth="1"/>
    <col min="9" max="9" width="10.140625" customWidth="1"/>
    <col min="10" max="11" width="8.28515625" customWidth="1"/>
    <col min="12" max="12" width="9.5703125" customWidth="1"/>
    <col min="13" max="13" width="8.28515625" customWidth="1"/>
    <col min="14" max="14" width="12.28515625" customWidth="1"/>
    <col min="15" max="16" width="8.28515625" customWidth="1"/>
    <col min="17" max="17" width="1" customWidth="1"/>
    <col min="18" max="48" width="0.85546875" customWidth="1"/>
    <col min="49" max="88" width="0.85546875" style="31" customWidth="1"/>
  </cols>
  <sheetData>
    <row r="2" spans="1:88" ht="15.75" x14ac:dyDescent="0.2">
      <c r="B2" s="558"/>
      <c r="C2" s="558"/>
      <c r="D2" s="558"/>
      <c r="L2" s="558" t="s">
        <v>145</v>
      </c>
      <c r="M2" s="558"/>
      <c r="N2" s="558"/>
      <c r="O2" s="558"/>
      <c r="P2" s="558"/>
    </row>
    <row r="3" spans="1:88" ht="31.5" customHeight="1" x14ac:dyDescent="0.2">
      <c r="B3" s="560"/>
      <c r="C3" s="560"/>
      <c r="D3" s="560"/>
      <c r="L3" s="558" t="s">
        <v>157</v>
      </c>
      <c r="M3" s="558"/>
      <c r="N3" s="558"/>
      <c r="O3" s="558"/>
      <c r="P3" s="558"/>
    </row>
    <row r="4" spans="1:88" ht="15.75" x14ac:dyDescent="0.25">
      <c r="B4" s="561"/>
      <c r="C4" s="561"/>
      <c r="D4" s="561"/>
      <c r="L4" s="559" t="s">
        <v>144</v>
      </c>
      <c r="M4" s="559"/>
      <c r="N4" s="559"/>
      <c r="O4" s="559"/>
      <c r="P4" s="559"/>
    </row>
    <row r="5" spans="1:88" ht="15.75" x14ac:dyDescent="0.25">
      <c r="B5" s="561"/>
      <c r="C5" s="561"/>
      <c r="D5" s="561"/>
      <c r="L5" s="559" t="s">
        <v>158</v>
      </c>
      <c r="M5" s="559"/>
      <c r="N5" s="559"/>
      <c r="O5" s="559"/>
      <c r="P5" s="559"/>
    </row>
    <row r="10" spans="1:88" ht="14.25" x14ac:dyDescent="0.2">
      <c r="E10" s="30"/>
      <c r="F10" s="30" t="s">
        <v>143</v>
      </c>
      <c r="G10" s="30"/>
      <c r="H10" s="30"/>
      <c r="I10" s="30"/>
      <c r="J10" s="30"/>
      <c r="K10" s="30"/>
      <c r="AQ10" s="31"/>
      <c r="AR10" s="31"/>
      <c r="AS10" s="31"/>
      <c r="AT10" s="31"/>
      <c r="AU10" s="31"/>
      <c r="AV10" s="31"/>
      <c r="BR10" s="32"/>
      <c r="CD10" s="32" t="s">
        <v>30</v>
      </c>
      <c r="CE10" s="67"/>
      <c r="CF10" s="67"/>
      <c r="CG10" s="67"/>
      <c r="CH10"/>
      <c r="CI10"/>
      <c r="CJ10"/>
    </row>
    <row r="11" spans="1:88" ht="14.25" x14ac:dyDescent="0.2">
      <c r="E11" s="56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pans="1:88" ht="45" x14ac:dyDescent="0.2">
      <c r="A12" s="309" t="s">
        <v>365</v>
      </c>
      <c r="B12" s="309" t="s">
        <v>253</v>
      </c>
      <c r="C12" s="309" t="s">
        <v>0</v>
      </c>
      <c r="D12" s="309" t="s">
        <v>319</v>
      </c>
      <c r="E12" s="309" t="s">
        <v>392</v>
      </c>
      <c r="F12" s="611" t="s">
        <v>159</v>
      </c>
      <c r="G12" s="612"/>
      <c r="H12" s="613"/>
      <c r="I12" s="611" t="s">
        <v>31</v>
      </c>
      <c r="J12" s="612"/>
      <c r="K12" s="613"/>
      <c r="L12" s="614" t="s">
        <v>32</v>
      </c>
      <c r="M12" s="615"/>
      <c r="N12" s="611" t="s">
        <v>33</v>
      </c>
      <c r="O12" s="612"/>
      <c r="P12" s="613"/>
      <c r="Q12" s="605" t="s">
        <v>459</v>
      </c>
      <c r="R12" s="606"/>
      <c r="S12" s="606"/>
      <c r="T12" s="606"/>
      <c r="U12" s="606"/>
      <c r="V12" s="606"/>
      <c r="W12" s="606"/>
      <c r="X12" s="606"/>
      <c r="Y12" s="606"/>
      <c r="Z12" s="606"/>
      <c r="AA12" s="606"/>
      <c r="AB12" s="606"/>
      <c r="AC12" s="606"/>
      <c r="AD12" s="606"/>
      <c r="AE12" s="606"/>
      <c r="AF12" s="606"/>
      <c r="AG12" s="606"/>
      <c r="AH12" s="606"/>
      <c r="AI12" s="606"/>
      <c r="AJ12" s="606"/>
      <c r="AK12" s="606"/>
      <c r="AL12" s="606"/>
      <c r="AM12" s="606"/>
      <c r="AN12" s="606"/>
      <c r="AO12" s="606"/>
      <c r="AP12" s="606"/>
      <c r="AQ12" s="606"/>
      <c r="AR12" s="606"/>
      <c r="AS12" s="606"/>
      <c r="AT12" s="606"/>
      <c r="AU12" s="606"/>
      <c r="AV12" s="606"/>
      <c r="AW12" s="606"/>
      <c r="AX12" s="606"/>
      <c r="AY12" s="606"/>
      <c r="AZ12" s="606"/>
      <c r="BA12" s="606"/>
      <c r="BB12" s="606"/>
      <c r="BC12" s="606"/>
      <c r="BD12" s="606"/>
      <c r="BE12" s="606"/>
      <c r="BF12" s="606"/>
      <c r="BG12" s="606"/>
      <c r="BH12" s="606"/>
      <c r="BI12" s="606"/>
      <c r="BJ12" s="606"/>
      <c r="BK12" s="606"/>
      <c r="BL12" s="607"/>
      <c r="BM12" s="605" t="s">
        <v>459</v>
      </c>
      <c r="BN12" s="606"/>
      <c r="BO12" s="606"/>
      <c r="BP12" s="606"/>
      <c r="BQ12" s="606"/>
      <c r="BR12" s="606"/>
      <c r="BS12" s="606"/>
      <c r="BT12" s="606"/>
      <c r="BU12" s="606"/>
      <c r="BV12" s="606"/>
      <c r="BW12" s="606"/>
      <c r="BX12" s="606"/>
      <c r="BY12" s="606"/>
      <c r="BZ12" s="606"/>
      <c r="CA12" s="606"/>
      <c r="CB12" s="606"/>
      <c r="CC12" s="606"/>
      <c r="CD12" s="606"/>
      <c r="CE12" s="606"/>
      <c r="CF12" s="606"/>
      <c r="CG12" s="606"/>
      <c r="CH12" s="606"/>
      <c r="CI12" s="606"/>
      <c r="CJ12" s="607"/>
    </row>
    <row r="13" spans="1:88" ht="22.5" x14ac:dyDescent="0.2">
      <c r="A13" s="308">
        <v>1</v>
      </c>
      <c r="B13" s="308">
        <v>2</v>
      </c>
      <c r="C13" s="308">
        <v>3</v>
      </c>
      <c r="D13" s="308">
        <v>4</v>
      </c>
      <c r="E13" s="308">
        <v>5</v>
      </c>
      <c r="F13" s="33" t="s">
        <v>405</v>
      </c>
      <c r="G13" s="157" t="s">
        <v>373</v>
      </c>
      <c r="H13" s="34" t="s">
        <v>374</v>
      </c>
      <c r="I13" s="33" t="s">
        <v>27</v>
      </c>
      <c r="J13" s="157" t="s">
        <v>28</v>
      </c>
      <c r="K13" s="34" t="s">
        <v>74</v>
      </c>
      <c r="L13" s="33" t="s">
        <v>27</v>
      </c>
      <c r="M13" s="157" t="s">
        <v>28</v>
      </c>
      <c r="N13" s="33" t="s">
        <v>27</v>
      </c>
      <c r="O13" s="157" t="s">
        <v>28</v>
      </c>
      <c r="P13" s="34" t="s">
        <v>74</v>
      </c>
      <c r="Q13" s="608" t="s">
        <v>34</v>
      </c>
      <c r="R13" s="609"/>
      <c r="S13" s="609"/>
      <c r="T13" s="609"/>
      <c r="U13" s="608" t="s">
        <v>35</v>
      </c>
      <c r="V13" s="609"/>
      <c r="W13" s="609"/>
      <c r="X13" s="609"/>
      <c r="Y13" s="608" t="s">
        <v>36</v>
      </c>
      <c r="Z13" s="609"/>
      <c r="AA13" s="609"/>
      <c r="AB13" s="609"/>
      <c r="AC13" s="608" t="s">
        <v>37</v>
      </c>
      <c r="AD13" s="609"/>
      <c r="AE13" s="609"/>
      <c r="AF13" s="609"/>
      <c r="AG13" s="608" t="s">
        <v>38</v>
      </c>
      <c r="AH13" s="609"/>
      <c r="AI13" s="609"/>
      <c r="AJ13" s="609"/>
      <c r="AK13" s="608" t="s">
        <v>39</v>
      </c>
      <c r="AL13" s="609"/>
      <c r="AM13" s="609"/>
      <c r="AN13" s="609"/>
      <c r="AO13" s="608" t="s">
        <v>40</v>
      </c>
      <c r="AP13" s="609"/>
      <c r="AQ13" s="609"/>
      <c r="AR13" s="609"/>
      <c r="AS13" s="608" t="s">
        <v>41</v>
      </c>
      <c r="AT13" s="609"/>
      <c r="AU13" s="609"/>
      <c r="AV13" s="609"/>
      <c r="AW13" s="610" t="s">
        <v>42</v>
      </c>
      <c r="AX13" s="610"/>
      <c r="AY13" s="610"/>
      <c r="AZ13" s="610"/>
      <c r="BA13" s="610" t="s">
        <v>43</v>
      </c>
      <c r="BB13" s="610"/>
      <c r="BC13" s="610"/>
      <c r="BD13" s="610"/>
      <c r="BE13" s="610" t="s">
        <v>44</v>
      </c>
      <c r="BF13" s="610"/>
      <c r="BG13" s="610"/>
      <c r="BH13" s="610"/>
      <c r="BI13" s="610" t="s">
        <v>45</v>
      </c>
      <c r="BJ13" s="610"/>
      <c r="BK13" s="610"/>
      <c r="BL13" s="610"/>
      <c r="BM13" s="610" t="s">
        <v>34</v>
      </c>
      <c r="BN13" s="610"/>
      <c r="BO13" s="610"/>
      <c r="BP13" s="610"/>
      <c r="BQ13" s="610" t="s">
        <v>35</v>
      </c>
      <c r="BR13" s="610"/>
      <c r="BS13" s="610"/>
      <c r="BT13" s="610"/>
      <c r="BU13" s="610" t="s">
        <v>36</v>
      </c>
      <c r="BV13" s="610"/>
      <c r="BW13" s="610"/>
      <c r="BX13" s="610"/>
      <c r="BY13" s="610" t="s">
        <v>37</v>
      </c>
      <c r="BZ13" s="610"/>
      <c r="CA13" s="610"/>
      <c r="CB13" s="610"/>
      <c r="CC13" s="610" t="s">
        <v>38</v>
      </c>
      <c r="CD13" s="610"/>
      <c r="CE13" s="610"/>
      <c r="CF13" s="610"/>
      <c r="CG13" s="610" t="s">
        <v>39</v>
      </c>
      <c r="CH13" s="610"/>
      <c r="CI13" s="610"/>
      <c r="CJ13" s="610"/>
    </row>
    <row r="14" spans="1:88" s="432" customFormat="1" ht="11.25" x14ac:dyDescent="0.2">
      <c r="A14" s="619"/>
      <c r="B14" s="616"/>
      <c r="C14" s="451" t="s">
        <v>318</v>
      </c>
      <c r="D14" s="454" t="s">
        <v>377</v>
      </c>
      <c r="E14" s="452"/>
      <c r="F14" s="33"/>
      <c r="G14" s="422"/>
      <c r="H14" s="33"/>
      <c r="I14" s="423">
        <v>40567</v>
      </c>
      <c r="J14" s="424"/>
      <c r="K14" s="423"/>
      <c r="L14" s="425">
        <f>SUM(L15:L19)</f>
        <v>300</v>
      </c>
      <c r="M14" s="424"/>
      <c r="N14" s="423"/>
      <c r="O14" s="424"/>
      <c r="P14" s="423"/>
      <c r="Q14" s="426"/>
      <c r="R14" s="426"/>
      <c r="S14" s="426"/>
      <c r="T14" s="426"/>
      <c r="U14" s="426"/>
      <c r="V14" s="426"/>
      <c r="W14" s="426"/>
      <c r="X14" s="426"/>
      <c r="Y14" s="426"/>
      <c r="Z14" s="426"/>
      <c r="AA14" s="426"/>
      <c r="AB14" s="426"/>
      <c r="AC14" s="426"/>
      <c r="AD14" s="426"/>
      <c r="AE14" s="426"/>
      <c r="AF14" s="426"/>
      <c r="AG14" s="426"/>
      <c r="AH14" s="426"/>
      <c r="AI14" s="426"/>
      <c r="AJ14" s="426"/>
      <c r="AK14" s="426"/>
      <c r="AL14" s="426"/>
      <c r="AM14" s="426"/>
      <c r="AN14" s="426"/>
      <c r="AO14" s="426"/>
      <c r="AP14" s="426"/>
      <c r="AQ14" s="426"/>
      <c r="AR14" s="426"/>
      <c r="AS14" s="426"/>
      <c r="AT14" s="426"/>
      <c r="AU14" s="426"/>
      <c r="AV14" s="427"/>
      <c r="AW14" s="428"/>
      <c r="AX14" s="428"/>
      <c r="AY14" s="428"/>
      <c r="AZ14" s="428"/>
      <c r="BA14" s="428"/>
      <c r="BB14" s="428"/>
      <c r="BC14" s="428"/>
      <c r="BD14" s="428"/>
      <c r="BE14" s="428"/>
      <c r="BF14" s="428"/>
      <c r="BG14" s="428"/>
      <c r="BH14" s="428"/>
      <c r="BI14" s="428"/>
      <c r="BJ14" s="428"/>
      <c r="BK14" s="428"/>
      <c r="BL14" s="428"/>
      <c r="BM14" s="428"/>
      <c r="BN14" s="428"/>
      <c r="BO14" s="428"/>
      <c r="BP14" s="428"/>
      <c r="BQ14" s="429"/>
      <c r="BR14" s="428"/>
      <c r="BS14" s="428"/>
      <c r="BT14" s="428"/>
      <c r="BU14" s="428"/>
      <c r="BV14" s="428"/>
      <c r="BW14" s="428"/>
      <c r="BX14" s="429"/>
      <c r="BY14" s="428"/>
      <c r="BZ14" s="428"/>
      <c r="CA14" s="428"/>
      <c r="CB14" s="428"/>
      <c r="CC14" s="430"/>
      <c r="CD14" s="431"/>
      <c r="CE14" s="428"/>
      <c r="CF14" s="428"/>
      <c r="CG14" s="428"/>
      <c r="CH14" s="428"/>
      <c r="CI14" s="428"/>
      <c r="CJ14" s="429"/>
    </row>
    <row r="15" spans="1:88" s="471" customFormat="1" ht="11.25" outlineLevel="1" x14ac:dyDescent="0.2">
      <c r="A15" s="619"/>
      <c r="B15" s="616"/>
      <c r="C15" s="456" t="s">
        <v>83</v>
      </c>
      <c r="D15" s="457" t="s">
        <v>387</v>
      </c>
      <c r="E15" s="458" t="s">
        <v>360</v>
      </c>
      <c r="F15" s="459"/>
      <c r="G15" s="460"/>
      <c r="H15" s="459"/>
      <c r="I15" s="461">
        <v>40567</v>
      </c>
      <c r="J15" s="462"/>
      <c r="K15" s="461"/>
      <c r="L15" s="463">
        <v>30</v>
      </c>
      <c r="M15" s="464"/>
      <c r="N15" s="461">
        <f>I15+L15</f>
        <v>40597</v>
      </c>
      <c r="O15" s="462"/>
      <c r="P15" s="461"/>
      <c r="Q15" s="465"/>
      <c r="R15" s="465"/>
      <c r="S15" s="465"/>
      <c r="T15" s="465"/>
      <c r="U15" s="465"/>
      <c r="V15" s="465"/>
      <c r="W15" s="465"/>
      <c r="X15" s="465"/>
      <c r="Y15" s="465"/>
      <c r="Z15" s="465"/>
      <c r="AA15" s="465"/>
      <c r="AB15" s="465"/>
      <c r="AC15" s="465"/>
      <c r="AD15" s="465"/>
      <c r="AE15" s="465"/>
      <c r="AF15" s="465"/>
      <c r="AG15" s="465"/>
      <c r="AH15" s="465"/>
      <c r="AI15" s="465"/>
      <c r="AJ15" s="465"/>
      <c r="AK15" s="465"/>
      <c r="AL15" s="465"/>
      <c r="AM15" s="465"/>
      <c r="AN15" s="465"/>
      <c r="AO15" s="465"/>
      <c r="AP15" s="465"/>
      <c r="AQ15" s="465"/>
      <c r="AR15" s="465"/>
      <c r="AS15" s="465"/>
      <c r="AT15" s="465"/>
      <c r="AU15" s="465"/>
      <c r="AV15" s="466"/>
      <c r="AW15" s="467"/>
      <c r="AX15" s="467"/>
      <c r="AY15" s="467"/>
      <c r="AZ15" s="467"/>
      <c r="BA15" s="467"/>
      <c r="BB15" s="467"/>
      <c r="BC15" s="467"/>
      <c r="BD15" s="467"/>
      <c r="BE15" s="467"/>
      <c r="BF15" s="467"/>
      <c r="BG15" s="467"/>
      <c r="BH15" s="467"/>
      <c r="BI15" s="467"/>
      <c r="BJ15" s="467"/>
      <c r="BK15" s="467"/>
      <c r="BL15" s="467"/>
      <c r="BM15" s="467"/>
      <c r="BN15" s="467"/>
      <c r="BO15" s="467"/>
      <c r="BP15" s="467"/>
      <c r="BQ15" s="468"/>
      <c r="BR15" s="467"/>
      <c r="BS15" s="467"/>
      <c r="BT15" s="467"/>
      <c r="BU15" s="467"/>
      <c r="BV15" s="467"/>
      <c r="BW15" s="467"/>
      <c r="BX15" s="468"/>
      <c r="BY15" s="467"/>
      <c r="BZ15" s="467"/>
      <c r="CA15" s="467"/>
      <c r="CB15" s="467"/>
      <c r="CC15" s="469"/>
      <c r="CD15" s="470"/>
      <c r="CE15" s="467"/>
      <c r="CF15" s="467"/>
      <c r="CG15" s="467"/>
      <c r="CH15" s="467"/>
      <c r="CI15" s="467"/>
      <c r="CJ15" s="468"/>
    </row>
    <row r="16" spans="1:88" s="471" customFormat="1" ht="33.75" customHeight="1" outlineLevel="1" x14ac:dyDescent="0.2">
      <c r="A16" s="619"/>
      <c r="B16" s="616"/>
      <c r="C16" s="456" t="s">
        <v>84</v>
      </c>
      <c r="D16" s="457" t="s">
        <v>388</v>
      </c>
      <c r="E16" s="458" t="s">
        <v>380</v>
      </c>
      <c r="F16" s="459"/>
      <c r="G16" s="460"/>
      <c r="H16" s="459"/>
      <c r="I16" s="461">
        <f>N15+2</f>
        <v>40599</v>
      </c>
      <c r="J16" s="462"/>
      <c r="K16" s="461"/>
      <c r="L16" s="463">
        <v>30</v>
      </c>
      <c r="M16" s="464"/>
      <c r="N16" s="461">
        <f t="shared" ref="N16:N32" si="0">I16+L16</f>
        <v>40629</v>
      </c>
      <c r="O16" s="462"/>
      <c r="P16" s="461"/>
      <c r="Q16" s="465"/>
      <c r="R16" s="465"/>
      <c r="S16" s="465"/>
      <c r="T16" s="465"/>
      <c r="U16" s="465"/>
      <c r="V16" s="465"/>
      <c r="W16" s="465"/>
      <c r="X16" s="465"/>
      <c r="Y16" s="465"/>
      <c r="Z16" s="465"/>
      <c r="AA16" s="465"/>
      <c r="AB16" s="465"/>
      <c r="AC16" s="465"/>
      <c r="AD16" s="465"/>
      <c r="AE16" s="465"/>
      <c r="AF16" s="465"/>
      <c r="AG16" s="465"/>
      <c r="AH16" s="465"/>
      <c r="AI16" s="465"/>
      <c r="AJ16" s="465"/>
      <c r="AK16" s="465"/>
      <c r="AL16" s="465"/>
      <c r="AM16" s="465"/>
      <c r="AN16" s="465"/>
      <c r="AO16" s="465"/>
      <c r="AP16" s="465"/>
      <c r="AQ16" s="465"/>
      <c r="AR16" s="465"/>
      <c r="AS16" s="465"/>
      <c r="AT16" s="465"/>
      <c r="AU16" s="465"/>
      <c r="AV16" s="466"/>
      <c r="AW16" s="467"/>
      <c r="AX16" s="467"/>
      <c r="AY16" s="467"/>
      <c r="AZ16" s="467"/>
      <c r="BA16" s="467"/>
      <c r="BB16" s="467"/>
      <c r="BC16" s="467"/>
      <c r="BD16" s="467"/>
      <c r="BE16" s="467"/>
      <c r="BF16" s="467"/>
      <c r="BG16" s="467"/>
      <c r="BH16" s="467"/>
      <c r="BI16" s="467"/>
      <c r="BJ16" s="467"/>
      <c r="BK16" s="467"/>
      <c r="BL16" s="467"/>
      <c r="BM16" s="467"/>
      <c r="BN16" s="467"/>
      <c r="BO16" s="467"/>
      <c r="BP16" s="467"/>
      <c r="BQ16" s="468"/>
      <c r="BR16" s="467"/>
      <c r="BS16" s="467"/>
      <c r="BT16" s="467"/>
      <c r="BU16" s="467"/>
      <c r="BV16" s="467"/>
      <c r="BW16" s="467"/>
      <c r="BX16" s="468"/>
      <c r="BY16" s="467"/>
      <c r="BZ16" s="467"/>
      <c r="CA16" s="467"/>
      <c r="CB16" s="467"/>
      <c r="CC16" s="469"/>
      <c r="CD16" s="470"/>
      <c r="CE16" s="467"/>
      <c r="CF16" s="467"/>
      <c r="CG16" s="467"/>
      <c r="CH16" s="467"/>
      <c r="CI16" s="467"/>
      <c r="CJ16" s="468"/>
    </row>
    <row r="17" spans="1:88" s="471" customFormat="1" ht="22.5" customHeight="1" outlineLevel="1" x14ac:dyDescent="0.2">
      <c r="A17" s="619"/>
      <c r="B17" s="616"/>
      <c r="C17" s="456" t="s">
        <v>111</v>
      </c>
      <c r="D17" s="457" t="s">
        <v>382</v>
      </c>
      <c r="E17" s="458" t="s">
        <v>381</v>
      </c>
      <c r="F17" s="459"/>
      <c r="G17" s="460"/>
      <c r="H17" s="459"/>
      <c r="I17" s="461">
        <f t="shared" ref="I17:I31" si="1">N16+2</f>
        <v>40631</v>
      </c>
      <c r="J17" s="462"/>
      <c r="K17" s="461"/>
      <c r="L17" s="463">
        <v>30</v>
      </c>
      <c r="M17" s="464"/>
      <c r="N17" s="461">
        <f t="shared" si="0"/>
        <v>40661</v>
      </c>
      <c r="O17" s="462"/>
      <c r="P17" s="461"/>
      <c r="Q17" s="465"/>
      <c r="R17" s="465"/>
      <c r="S17" s="465"/>
      <c r="T17" s="465"/>
      <c r="U17" s="465"/>
      <c r="V17" s="465"/>
      <c r="W17" s="465"/>
      <c r="X17" s="465"/>
      <c r="Y17" s="465"/>
      <c r="Z17" s="465"/>
      <c r="AA17" s="465"/>
      <c r="AB17" s="465"/>
      <c r="AC17" s="465"/>
      <c r="AD17" s="465"/>
      <c r="AE17" s="465"/>
      <c r="AF17" s="465"/>
      <c r="AG17" s="465"/>
      <c r="AH17" s="465"/>
      <c r="AI17" s="465"/>
      <c r="AJ17" s="465"/>
      <c r="AK17" s="465"/>
      <c r="AL17" s="465"/>
      <c r="AM17" s="465"/>
      <c r="AN17" s="465"/>
      <c r="AO17" s="465"/>
      <c r="AP17" s="465"/>
      <c r="AQ17" s="465"/>
      <c r="AR17" s="465"/>
      <c r="AS17" s="465"/>
      <c r="AT17" s="465"/>
      <c r="AU17" s="465"/>
      <c r="AV17" s="466"/>
      <c r="AW17" s="467"/>
      <c r="AX17" s="467"/>
      <c r="AY17" s="467"/>
      <c r="AZ17" s="467"/>
      <c r="BA17" s="467"/>
      <c r="BB17" s="467"/>
      <c r="BC17" s="467"/>
      <c r="BD17" s="467"/>
      <c r="BE17" s="467"/>
      <c r="BF17" s="467"/>
      <c r="BG17" s="467"/>
      <c r="BH17" s="467"/>
      <c r="BI17" s="467"/>
      <c r="BJ17" s="467"/>
      <c r="BK17" s="467"/>
      <c r="BL17" s="467"/>
      <c r="BM17" s="467"/>
      <c r="BN17" s="467"/>
      <c r="BO17" s="467"/>
      <c r="BP17" s="467"/>
      <c r="BQ17" s="468"/>
      <c r="BR17" s="467"/>
      <c r="BS17" s="467"/>
      <c r="BT17" s="467"/>
      <c r="BU17" s="467"/>
      <c r="BV17" s="467"/>
      <c r="BW17" s="467"/>
      <c r="BX17" s="468"/>
      <c r="BY17" s="467"/>
      <c r="BZ17" s="467"/>
      <c r="CA17" s="467"/>
      <c r="CB17" s="467"/>
      <c r="CC17" s="469"/>
      <c r="CD17" s="470"/>
      <c r="CE17" s="467"/>
      <c r="CF17" s="467"/>
      <c r="CG17" s="467"/>
      <c r="CH17" s="467"/>
      <c r="CI17" s="467"/>
      <c r="CJ17" s="468"/>
    </row>
    <row r="18" spans="1:88" s="471" customFormat="1" ht="22.5" customHeight="1" outlineLevel="1" x14ac:dyDescent="0.2">
      <c r="A18" s="619"/>
      <c r="B18" s="616"/>
      <c r="C18" s="456" t="s">
        <v>378</v>
      </c>
      <c r="D18" s="457" t="s">
        <v>451</v>
      </c>
      <c r="E18" s="458" t="s">
        <v>364</v>
      </c>
      <c r="F18" s="459"/>
      <c r="G18" s="460"/>
      <c r="H18" s="459"/>
      <c r="I18" s="461">
        <f t="shared" si="1"/>
        <v>40663</v>
      </c>
      <c r="J18" s="462"/>
      <c r="K18" s="461"/>
      <c r="L18" s="463">
        <v>90</v>
      </c>
      <c r="M18" s="464"/>
      <c r="N18" s="461">
        <f t="shared" si="0"/>
        <v>40753</v>
      </c>
      <c r="O18" s="462"/>
      <c r="P18" s="461"/>
      <c r="Q18" s="465"/>
      <c r="R18" s="465"/>
      <c r="S18" s="465"/>
      <c r="T18" s="465"/>
      <c r="U18" s="465"/>
      <c r="V18" s="465"/>
      <c r="W18" s="465"/>
      <c r="X18" s="465"/>
      <c r="Y18" s="465"/>
      <c r="Z18" s="465"/>
      <c r="AA18" s="465"/>
      <c r="AB18" s="465"/>
      <c r="AC18" s="465"/>
      <c r="AD18" s="465"/>
      <c r="AE18" s="465"/>
      <c r="AF18" s="465"/>
      <c r="AG18" s="465"/>
      <c r="AH18" s="465"/>
      <c r="AI18" s="465"/>
      <c r="AJ18" s="465"/>
      <c r="AK18" s="465"/>
      <c r="AL18" s="465"/>
      <c r="AM18" s="465"/>
      <c r="AN18" s="465"/>
      <c r="AO18" s="465"/>
      <c r="AP18" s="465"/>
      <c r="AQ18" s="465"/>
      <c r="AR18" s="465"/>
      <c r="AS18" s="465"/>
      <c r="AT18" s="465"/>
      <c r="AU18" s="465"/>
      <c r="AV18" s="466"/>
      <c r="AW18" s="467"/>
      <c r="AX18" s="467"/>
      <c r="AY18" s="467"/>
      <c r="AZ18" s="467"/>
      <c r="BA18" s="467"/>
      <c r="BB18" s="467"/>
      <c r="BC18" s="467"/>
      <c r="BD18" s="467"/>
      <c r="BE18" s="467"/>
      <c r="BF18" s="467"/>
      <c r="BG18" s="467"/>
      <c r="BH18" s="467"/>
      <c r="BI18" s="467"/>
      <c r="BJ18" s="467"/>
      <c r="BK18" s="467"/>
      <c r="BL18" s="467"/>
      <c r="BM18" s="467"/>
      <c r="BN18" s="467"/>
      <c r="BO18" s="467"/>
      <c r="BP18" s="467"/>
      <c r="BQ18" s="468"/>
      <c r="BR18" s="467"/>
      <c r="BS18" s="467"/>
      <c r="BT18" s="467"/>
      <c r="BU18" s="467"/>
      <c r="BV18" s="467"/>
      <c r="BW18" s="467"/>
      <c r="BX18" s="468"/>
      <c r="BY18" s="467"/>
      <c r="BZ18" s="467"/>
      <c r="CA18" s="467"/>
      <c r="CB18" s="467"/>
      <c r="CC18" s="469"/>
      <c r="CD18" s="470"/>
      <c r="CE18" s="467"/>
      <c r="CF18" s="467"/>
      <c r="CG18" s="467"/>
      <c r="CH18" s="467"/>
      <c r="CI18" s="467"/>
      <c r="CJ18" s="468"/>
    </row>
    <row r="19" spans="1:88" s="471" customFormat="1" ht="22.5" customHeight="1" outlineLevel="1" x14ac:dyDescent="0.2">
      <c r="A19" s="619"/>
      <c r="B19" s="616"/>
      <c r="C19" s="456" t="s">
        <v>379</v>
      </c>
      <c r="D19" s="457" t="s">
        <v>452</v>
      </c>
      <c r="E19" s="458" t="s">
        <v>361</v>
      </c>
      <c r="F19" s="459"/>
      <c r="G19" s="460"/>
      <c r="H19" s="459"/>
      <c r="I19" s="461">
        <f t="shared" si="1"/>
        <v>40755</v>
      </c>
      <c r="J19" s="462"/>
      <c r="K19" s="461"/>
      <c r="L19" s="463">
        <v>120</v>
      </c>
      <c r="M19" s="464"/>
      <c r="N19" s="461">
        <f t="shared" si="0"/>
        <v>40875</v>
      </c>
      <c r="O19" s="462"/>
      <c r="P19" s="461"/>
      <c r="Q19" s="465"/>
      <c r="R19" s="465"/>
      <c r="S19" s="465"/>
      <c r="T19" s="465"/>
      <c r="U19" s="465"/>
      <c r="V19" s="465"/>
      <c r="W19" s="465"/>
      <c r="X19" s="465"/>
      <c r="Y19" s="465"/>
      <c r="Z19" s="465"/>
      <c r="AA19" s="465"/>
      <c r="AB19" s="465"/>
      <c r="AC19" s="465"/>
      <c r="AD19" s="465"/>
      <c r="AE19" s="465"/>
      <c r="AF19" s="465"/>
      <c r="AG19" s="465"/>
      <c r="AH19" s="465"/>
      <c r="AI19" s="465"/>
      <c r="AJ19" s="465"/>
      <c r="AK19" s="465"/>
      <c r="AL19" s="465"/>
      <c r="AM19" s="465"/>
      <c r="AN19" s="465"/>
      <c r="AO19" s="465"/>
      <c r="AP19" s="465"/>
      <c r="AQ19" s="465"/>
      <c r="AR19" s="465"/>
      <c r="AS19" s="465"/>
      <c r="AT19" s="465"/>
      <c r="AU19" s="465"/>
      <c r="AV19" s="466"/>
      <c r="AW19" s="467"/>
      <c r="AX19" s="467"/>
      <c r="AY19" s="467"/>
      <c r="AZ19" s="467"/>
      <c r="BA19" s="467"/>
      <c r="BB19" s="467"/>
      <c r="BC19" s="467"/>
      <c r="BD19" s="467"/>
      <c r="BE19" s="467"/>
      <c r="BF19" s="467"/>
      <c r="BG19" s="467"/>
      <c r="BH19" s="467"/>
      <c r="BI19" s="467"/>
      <c r="BJ19" s="467"/>
      <c r="BK19" s="467"/>
      <c r="BL19" s="467"/>
      <c r="BM19" s="467"/>
      <c r="BN19" s="467"/>
      <c r="BO19" s="467"/>
      <c r="BP19" s="467"/>
      <c r="BQ19" s="468"/>
      <c r="BR19" s="467"/>
      <c r="BS19" s="467"/>
      <c r="BT19" s="467"/>
      <c r="BU19" s="467"/>
      <c r="BV19" s="467"/>
      <c r="BW19" s="467"/>
      <c r="BX19" s="468"/>
      <c r="BY19" s="467"/>
      <c r="BZ19" s="467"/>
      <c r="CA19" s="467"/>
      <c r="CB19" s="467"/>
      <c r="CC19" s="469"/>
      <c r="CD19" s="470"/>
      <c r="CE19" s="467"/>
      <c r="CF19" s="467"/>
      <c r="CG19" s="467"/>
      <c r="CH19" s="467"/>
      <c r="CI19" s="467"/>
      <c r="CJ19" s="468"/>
    </row>
    <row r="20" spans="1:88" s="432" customFormat="1" ht="11.25" x14ac:dyDescent="0.2">
      <c r="A20" s="619"/>
      <c r="B20" s="616"/>
      <c r="C20" s="451" t="s">
        <v>349</v>
      </c>
      <c r="D20" s="454" t="s">
        <v>29</v>
      </c>
      <c r="E20" s="453"/>
      <c r="F20" s="33"/>
      <c r="G20" s="422"/>
      <c r="H20" s="33"/>
      <c r="I20" s="423">
        <f t="shared" si="1"/>
        <v>40877</v>
      </c>
      <c r="J20" s="424"/>
      <c r="K20" s="423"/>
      <c r="L20" s="425">
        <f>SUM(L21:L23)</f>
        <v>90</v>
      </c>
      <c r="M20" s="433"/>
      <c r="N20" s="423">
        <f t="shared" si="0"/>
        <v>40967</v>
      </c>
      <c r="O20" s="424"/>
      <c r="P20" s="423"/>
      <c r="Q20" s="426"/>
      <c r="R20" s="426"/>
      <c r="S20" s="426"/>
      <c r="T20" s="426"/>
      <c r="U20" s="426"/>
      <c r="V20" s="426"/>
      <c r="W20" s="426"/>
      <c r="X20" s="426"/>
      <c r="Y20" s="426"/>
      <c r="Z20" s="426"/>
      <c r="AA20" s="426"/>
      <c r="AB20" s="426"/>
      <c r="AC20" s="426"/>
      <c r="AD20" s="426"/>
      <c r="AE20" s="426"/>
      <c r="AF20" s="426"/>
      <c r="AG20" s="426"/>
      <c r="AH20" s="426"/>
      <c r="AI20" s="426"/>
      <c r="AJ20" s="426"/>
      <c r="AK20" s="426"/>
      <c r="AL20" s="426"/>
      <c r="AM20" s="426"/>
      <c r="AN20" s="426"/>
      <c r="AO20" s="426"/>
      <c r="AP20" s="426"/>
      <c r="AQ20" s="426"/>
      <c r="AR20" s="426"/>
      <c r="AS20" s="426"/>
      <c r="AT20" s="426"/>
      <c r="AU20" s="426"/>
      <c r="AV20" s="427"/>
      <c r="AW20" s="428"/>
      <c r="AX20" s="428"/>
      <c r="AY20" s="428"/>
      <c r="AZ20" s="428"/>
      <c r="BA20" s="428"/>
      <c r="BB20" s="428"/>
      <c r="BC20" s="428"/>
      <c r="BD20" s="428"/>
      <c r="BE20" s="428"/>
      <c r="BF20" s="428"/>
      <c r="BG20" s="428"/>
      <c r="BH20" s="428"/>
      <c r="BI20" s="428"/>
      <c r="BJ20" s="428"/>
      <c r="BK20" s="428"/>
      <c r="BL20" s="428"/>
      <c r="BM20" s="428"/>
      <c r="BN20" s="428"/>
      <c r="BO20" s="428"/>
      <c r="BP20" s="428"/>
      <c r="BQ20" s="429"/>
      <c r="BR20" s="428"/>
      <c r="BS20" s="428"/>
      <c r="BT20" s="428"/>
      <c r="BU20" s="428"/>
      <c r="BV20" s="428"/>
      <c r="BW20" s="428"/>
      <c r="BX20" s="429"/>
      <c r="BY20" s="428"/>
      <c r="BZ20" s="428"/>
      <c r="CA20" s="428"/>
      <c r="CB20" s="428"/>
      <c r="CC20" s="430"/>
      <c r="CD20" s="431"/>
      <c r="CE20" s="428"/>
      <c r="CF20" s="428"/>
      <c r="CG20" s="428"/>
      <c r="CH20" s="428"/>
      <c r="CI20" s="428"/>
      <c r="CJ20" s="429"/>
    </row>
    <row r="21" spans="1:88" s="471" customFormat="1" ht="22.5" outlineLevel="1" x14ac:dyDescent="0.2">
      <c r="A21" s="619"/>
      <c r="B21" s="616"/>
      <c r="C21" s="456" t="s">
        <v>116</v>
      </c>
      <c r="D21" s="457" t="s">
        <v>453</v>
      </c>
      <c r="E21" s="458" t="s">
        <v>380</v>
      </c>
      <c r="F21" s="459"/>
      <c r="G21" s="460"/>
      <c r="H21" s="459"/>
      <c r="I21" s="461">
        <f>I20</f>
        <v>40877</v>
      </c>
      <c r="J21" s="462"/>
      <c r="K21" s="461"/>
      <c r="L21" s="463">
        <v>10</v>
      </c>
      <c r="M21" s="464"/>
      <c r="N21" s="461">
        <f t="shared" si="0"/>
        <v>40887</v>
      </c>
      <c r="O21" s="462"/>
      <c r="P21" s="461"/>
      <c r="Q21" s="465"/>
      <c r="R21" s="465"/>
      <c r="S21" s="465"/>
      <c r="T21" s="465"/>
      <c r="U21" s="465"/>
      <c r="V21" s="465"/>
      <c r="W21" s="465"/>
      <c r="X21" s="465"/>
      <c r="Y21" s="465"/>
      <c r="Z21" s="465"/>
      <c r="AA21" s="465"/>
      <c r="AB21" s="465"/>
      <c r="AC21" s="465"/>
      <c r="AD21" s="465"/>
      <c r="AE21" s="465"/>
      <c r="AF21" s="465"/>
      <c r="AG21" s="465"/>
      <c r="AH21" s="465"/>
      <c r="AI21" s="465"/>
      <c r="AJ21" s="465"/>
      <c r="AK21" s="465"/>
      <c r="AL21" s="465"/>
      <c r="AM21" s="465"/>
      <c r="AN21" s="465"/>
      <c r="AO21" s="465"/>
      <c r="AP21" s="465"/>
      <c r="AQ21" s="465"/>
      <c r="AR21" s="465"/>
      <c r="AS21" s="465"/>
      <c r="AT21" s="465"/>
      <c r="AU21" s="465"/>
      <c r="AV21" s="466"/>
      <c r="AW21" s="467"/>
      <c r="AX21" s="467"/>
      <c r="AY21" s="467"/>
      <c r="AZ21" s="467"/>
      <c r="BA21" s="467"/>
      <c r="BB21" s="467"/>
      <c r="BC21" s="467"/>
      <c r="BD21" s="467"/>
      <c r="BE21" s="467"/>
      <c r="BF21" s="467"/>
      <c r="BG21" s="467"/>
      <c r="BH21" s="467"/>
      <c r="BI21" s="467"/>
      <c r="BJ21" s="467"/>
      <c r="BK21" s="467"/>
      <c r="BL21" s="467"/>
      <c r="BM21" s="467"/>
      <c r="BN21" s="467"/>
      <c r="BO21" s="467"/>
      <c r="BP21" s="467"/>
      <c r="BQ21" s="468"/>
      <c r="BR21" s="467"/>
      <c r="BS21" s="467"/>
      <c r="BT21" s="467"/>
      <c r="BU21" s="467"/>
      <c r="BV21" s="467"/>
      <c r="BW21" s="467"/>
      <c r="BX21" s="468"/>
      <c r="BY21" s="467"/>
      <c r="BZ21" s="467"/>
      <c r="CA21" s="467"/>
      <c r="CB21" s="467"/>
      <c r="CC21" s="469"/>
      <c r="CD21" s="470"/>
      <c r="CE21" s="467"/>
      <c r="CF21" s="467"/>
      <c r="CG21" s="467"/>
      <c r="CH21" s="467"/>
      <c r="CI21" s="467"/>
      <c r="CJ21" s="468"/>
    </row>
    <row r="22" spans="1:88" s="471" customFormat="1" ht="22.5" customHeight="1" outlineLevel="1" x14ac:dyDescent="0.2">
      <c r="A22" s="619"/>
      <c r="B22" s="616"/>
      <c r="C22" s="456" t="s">
        <v>184</v>
      </c>
      <c r="D22" s="457" t="s">
        <v>383</v>
      </c>
      <c r="E22" s="458" t="s">
        <v>381</v>
      </c>
      <c r="F22" s="459"/>
      <c r="G22" s="460"/>
      <c r="H22" s="459"/>
      <c r="I22" s="461">
        <f t="shared" si="1"/>
        <v>40889</v>
      </c>
      <c r="J22" s="462"/>
      <c r="K22" s="461"/>
      <c r="L22" s="463">
        <v>30</v>
      </c>
      <c r="M22" s="464"/>
      <c r="N22" s="461">
        <f t="shared" si="0"/>
        <v>40919</v>
      </c>
      <c r="O22" s="462"/>
      <c r="P22" s="461"/>
      <c r="Q22" s="465"/>
      <c r="R22" s="465"/>
      <c r="S22" s="465"/>
      <c r="T22" s="465"/>
      <c r="U22" s="465"/>
      <c r="V22" s="465"/>
      <c r="W22" s="465"/>
      <c r="X22" s="465"/>
      <c r="Y22" s="465"/>
      <c r="Z22" s="465"/>
      <c r="AA22" s="465"/>
      <c r="AB22" s="465"/>
      <c r="AC22" s="465"/>
      <c r="AD22" s="465"/>
      <c r="AE22" s="465"/>
      <c r="AF22" s="465"/>
      <c r="AG22" s="465"/>
      <c r="AH22" s="465"/>
      <c r="AI22" s="465"/>
      <c r="AJ22" s="465"/>
      <c r="AK22" s="465"/>
      <c r="AL22" s="465"/>
      <c r="AM22" s="465"/>
      <c r="AN22" s="465"/>
      <c r="AO22" s="465"/>
      <c r="AP22" s="465"/>
      <c r="AQ22" s="465"/>
      <c r="AR22" s="465"/>
      <c r="AS22" s="465"/>
      <c r="AT22" s="465"/>
      <c r="AU22" s="465"/>
      <c r="AV22" s="466"/>
      <c r="AW22" s="467"/>
      <c r="AX22" s="467"/>
      <c r="AY22" s="467"/>
      <c r="AZ22" s="467"/>
      <c r="BA22" s="467"/>
      <c r="BB22" s="467"/>
      <c r="BC22" s="467"/>
      <c r="BD22" s="467"/>
      <c r="BE22" s="467"/>
      <c r="BF22" s="467"/>
      <c r="BG22" s="467"/>
      <c r="BH22" s="467"/>
      <c r="BI22" s="467"/>
      <c r="BJ22" s="467"/>
      <c r="BK22" s="467"/>
      <c r="BL22" s="467"/>
      <c r="BM22" s="467"/>
      <c r="BN22" s="467"/>
      <c r="BO22" s="467"/>
      <c r="BP22" s="467"/>
      <c r="BQ22" s="468"/>
      <c r="BR22" s="467"/>
      <c r="BS22" s="467"/>
      <c r="BT22" s="467"/>
      <c r="BU22" s="467"/>
      <c r="BV22" s="467"/>
      <c r="BW22" s="467"/>
      <c r="BX22" s="468"/>
      <c r="BY22" s="467"/>
      <c r="BZ22" s="467"/>
      <c r="CA22" s="467"/>
      <c r="CB22" s="467"/>
      <c r="CC22" s="469"/>
      <c r="CD22" s="470"/>
      <c r="CE22" s="467"/>
      <c r="CF22" s="467"/>
      <c r="CG22" s="467"/>
      <c r="CH22" s="467"/>
      <c r="CI22" s="467"/>
      <c r="CJ22" s="468"/>
    </row>
    <row r="23" spans="1:88" s="471" customFormat="1" ht="12.75" customHeight="1" outlineLevel="1" x14ac:dyDescent="0.2">
      <c r="A23" s="619"/>
      <c r="B23" s="616"/>
      <c r="C23" s="456" t="s">
        <v>85</v>
      </c>
      <c r="D23" s="457" t="s">
        <v>454</v>
      </c>
      <c r="E23" s="458" t="s">
        <v>363</v>
      </c>
      <c r="F23" s="459"/>
      <c r="G23" s="460"/>
      <c r="H23" s="459"/>
      <c r="I23" s="461">
        <f t="shared" si="1"/>
        <v>40921</v>
      </c>
      <c r="J23" s="462"/>
      <c r="K23" s="461"/>
      <c r="L23" s="463">
        <v>50</v>
      </c>
      <c r="M23" s="464"/>
      <c r="N23" s="461">
        <f t="shared" si="0"/>
        <v>40971</v>
      </c>
      <c r="O23" s="462"/>
      <c r="P23" s="461"/>
      <c r="Q23" s="465"/>
      <c r="R23" s="465"/>
      <c r="S23" s="465"/>
      <c r="T23" s="465"/>
      <c r="U23" s="465"/>
      <c r="V23" s="465"/>
      <c r="W23" s="465"/>
      <c r="X23" s="465"/>
      <c r="Y23" s="465"/>
      <c r="Z23" s="465"/>
      <c r="AA23" s="465"/>
      <c r="AB23" s="465"/>
      <c r="AC23" s="465"/>
      <c r="AD23" s="465"/>
      <c r="AE23" s="465"/>
      <c r="AF23" s="465"/>
      <c r="AG23" s="465"/>
      <c r="AH23" s="465"/>
      <c r="AI23" s="465"/>
      <c r="AJ23" s="465"/>
      <c r="AK23" s="465"/>
      <c r="AL23" s="465"/>
      <c r="AM23" s="465"/>
      <c r="AN23" s="465"/>
      <c r="AO23" s="465"/>
      <c r="AP23" s="465"/>
      <c r="AQ23" s="465"/>
      <c r="AR23" s="465"/>
      <c r="AS23" s="465"/>
      <c r="AT23" s="465"/>
      <c r="AU23" s="465"/>
      <c r="AV23" s="466"/>
      <c r="AW23" s="467"/>
      <c r="AX23" s="467"/>
      <c r="AY23" s="467"/>
      <c r="AZ23" s="467"/>
      <c r="BA23" s="467"/>
      <c r="BB23" s="467"/>
      <c r="BC23" s="467"/>
      <c r="BD23" s="467"/>
      <c r="BE23" s="467"/>
      <c r="BF23" s="467"/>
      <c r="BG23" s="467"/>
      <c r="BH23" s="467"/>
      <c r="BI23" s="467"/>
      <c r="BJ23" s="467"/>
      <c r="BK23" s="467"/>
      <c r="BL23" s="467"/>
      <c r="BM23" s="467"/>
      <c r="BN23" s="467"/>
      <c r="BO23" s="467"/>
      <c r="BP23" s="467"/>
      <c r="BQ23" s="468"/>
      <c r="BR23" s="467"/>
      <c r="BS23" s="467"/>
      <c r="BT23" s="467"/>
      <c r="BU23" s="467"/>
      <c r="BV23" s="467"/>
      <c r="BW23" s="467"/>
      <c r="BX23" s="468"/>
      <c r="BY23" s="467"/>
      <c r="BZ23" s="467"/>
      <c r="CA23" s="467"/>
      <c r="CB23" s="467"/>
      <c r="CC23" s="469"/>
      <c r="CD23" s="470"/>
      <c r="CE23" s="467"/>
      <c r="CF23" s="467"/>
      <c r="CG23" s="467"/>
      <c r="CH23" s="467"/>
      <c r="CI23" s="467"/>
      <c r="CJ23" s="468"/>
    </row>
    <row r="24" spans="1:88" s="432" customFormat="1" ht="11.25" x14ac:dyDescent="0.2">
      <c r="A24" s="619"/>
      <c r="B24" s="616"/>
      <c r="C24" s="451" t="s">
        <v>357</v>
      </c>
      <c r="D24" s="454" t="s">
        <v>75</v>
      </c>
      <c r="E24" s="452"/>
      <c r="F24" s="33"/>
      <c r="G24" s="422"/>
      <c r="H24" s="33"/>
      <c r="I24" s="423">
        <f t="shared" si="1"/>
        <v>40973</v>
      </c>
      <c r="J24" s="424"/>
      <c r="K24" s="423"/>
      <c r="L24" s="425">
        <f>SUM(L25:L28)</f>
        <v>150</v>
      </c>
      <c r="M24" s="433"/>
      <c r="N24" s="423">
        <f t="shared" si="0"/>
        <v>41123</v>
      </c>
      <c r="O24" s="424"/>
      <c r="P24" s="423"/>
      <c r="Q24" s="426"/>
      <c r="R24" s="426"/>
      <c r="S24" s="426"/>
      <c r="T24" s="426"/>
      <c r="U24" s="426"/>
      <c r="V24" s="426"/>
      <c r="W24" s="426"/>
      <c r="X24" s="426"/>
      <c r="Y24" s="426"/>
      <c r="Z24" s="426"/>
      <c r="AA24" s="426"/>
      <c r="AB24" s="426"/>
      <c r="AC24" s="426"/>
      <c r="AD24" s="426"/>
      <c r="AE24" s="426"/>
      <c r="AF24" s="426"/>
      <c r="AG24" s="426"/>
      <c r="AH24" s="426"/>
      <c r="AI24" s="426"/>
      <c r="AJ24" s="426"/>
      <c r="AK24" s="426"/>
      <c r="AL24" s="426"/>
      <c r="AM24" s="426"/>
      <c r="AN24" s="426"/>
      <c r="AO24" s="426"/>
      <c r="AP24" s="426"/>
      <c r="AQ24" s="426"/>
      <c r="AR24" s="426"/>
      <c r="AS24" s="426"/>
      <c r="AT24" s="426"/>
      <c r="AU24" s="426"/>
      <c r="AV24" s="427"/>
      <c r="AW24" s="428"/>
      <c r="AX24" s="428"/>
      <c r="AY24" s="428"/>
      <c r="AZ24" s="428"/>
      <c r="BA24" s="428"/>
      <c r="BB24" s="428"/>
      <c r="BC24" s="428"/>
      <c r="BD24" s="428"/>
      <c r="BE24" s="428"/>
      <c r="BF24" s="428"/>
      <c r="BG24" s="428"/>
      <c r="BH24" s="428"/>
      <c r="BI24" s="428"/>
      <c r="BJ24" s="428"/>
      <c r="BK24" s="428"/>
      <c r="BL24" s="428"/>
      <c r="BM24" s="428"/>
      <c r="BN24" s="428"/>
      <c r="BO24" s="428"/>
      <c r="BP24" s="428"/>
      <c r="BQ24" s="429"/>
      <c r="BR24" s="428"/>
      <c r="BS24" s="428"/>
      <c r="BT24" s="428"/>
      <c r="BU24" s="428"/>
      <c r="BV24" s="428"/>
      <c r="BW24" s="428"/>
      <c r="BX24" s="429"/>
      <c r="BY24" s="428"/>
      <c r="BZ24" s="428"/>
      <c r="CA24" s="428"/>
      <c r="CB24" s="428"/>
      <c r="CC24" s="430"/>
      <c r="CD24" s="431"/>
      <c r="CE24" s="428"/>
      <c r="CF24" s="428"/>
      <c r="CG24" s="428"/>
      <c r="CH24" s="428"/>
      <c r="CI24" s="428"/>
      <c r="CJ24" s="429"/>
    </row>
    <row r="25" spans="1:88" s="471" customFormat="1" ht="22.5" outlineLevel="1" x14ac:dyDescent="0.2">
      <c r="A25" s="619"/>
      <c r="B25" s="616"/>
      <c r="C25" s="456" t="s">
        <v>117</v>
      </c>
      <c r="D25" s="457" t="s">
        <v>444</v>
      </c>
      <c r="E25" s="458" t="s">
        <v>360</v>
      </c>
      <c r="F25" s="459"/>
      <c r="G25" s="460"/>
      <c r="H25" s="459"/>
      <c r="I25" s="461">
        <f>I24</f>
        <v>40973</v>
      </c>
      <c r="J25" s="462"/>
      <c r="K25" s="461"/>
      <c r="L25" s="463">
        <v>20</v>
      </c>
      <c r="M25" s="464"/>
      <c r="N25" s="461">
        <f t="shared" si="0"/>
        <v>40993</v>
      </c>
      <c r="O25" s="462"/>
      <c r="P25" s="461"/>
      <c r="Q25" s="465"/>
      <c r="R25" s="465"/>
      <c r="S25" s="465"/>
      <c r="T25" s="465"/>
      <c r="U25" s="465"/>
      <c r="V25" s="465"/>
      <c r="W25" s="465"/>
      <c r="X25" s="465"/>
      <c r="Y25" s="465"/>
      <c r="Z25" s="465"/>
      <c r="AA25" s="465"/>
      <c r="AB25" s="465"/>
      <c r="AC25" s="465"/>
      <c r="AD25" s="465"/>
      <c r="AE25" s="465"/>
      <c r="AF25" s="465"/>
      <c r="AG25" s="465"/>
      <c r="AH25" s="465"/>
      <c r="AI25" s="465"/>
      <c r="AJ25" s="465"/>
      <c r="AK25" s="465"/>
      <c r="AL25" s="465"/>
      <c r="AM25" s="465"/>
      <c r="AN25" s="465"/>
      <c r="AO25" s="465"/>
      <c r="AP25" s="465"/>
      <c r="AQ25" s="465"/>
      <c r="AR25" s="465"/>
      <c r="AS25" s="465"/>
      <c r="AT25" s="465"/>
      <c r="AU25" s="465"/>
      <c r="AV25" s="466"/>
      <c r="AW25" s="467"/>
      <c r="AX25" s="467"/>
      <c r="AY25" s="467"/>
      <c r="AZ25" s="467"/>
      <c r="BA25" s="467"/>
      <c r="BB25" s="467"/>
      <c r="BC25" s="467"/>
      <c r="BD25" s="467"/>
      <c r="BE25" s="467"/>
      <c r="BF25" s="467"/>
      <c r="BG25" s="467"/>
      <c r="BH25" s="467"/>
      <c r="BI25" s="467"/>
      <c r="BJ25" s="467"/>
      <c r="BK25" s="467"/>
      <c r="BL25" s="467"/>
      <c r="BM25" s="467"/>
      <c r="BN25" s="467"/>
      <c r="BO25" s="467"/>
      <c r="BP25" s="467"/>
      <c r="BQ25" s="468"/>
      <c r="BR25" s="467"/>
      <c r="BS25" s="467"/>
      <c r="BT25" s="467"/>
      <c r="BU25" s="467"/>
      <c r="BV25" s="467"/>
      <c r="BW25" s="467"/>
      <c r="BX25" s="468"/>
      <c r="BY25" s="467"/>
      <c r="BZ25" s="467"/>
      <c r="CA25" s="467"/>
      <c r="CB25" s="467"/>
      <c r="CC25" s="469"/>
      <c r="CD25" s="470"/>
      <c r="CE25" s="467"/>
      <c r="CF25" s="467"/>
      <c r="CG25" s="467"/>
      <c r="CH25" s="467"/>
      <c r="CI25" s="467"/>
      <c r="CJ25" s="468"/>
    </row>
    <row r="26" spans="1:88" s="471" customFormat="1" ht="22.5" customHeight="1" outlineLevel="1" x14ac:dyDescent="0.2">
      <c r="A26" s="619"/>
      <c r="B26" s="616"/>
      <c r="C26" s="456" t="s">
        <v>186</v>
      </c>
      <c r="D26" s="457" t="s">
        <v>389</v>
      </c>
      <c r="E26" s="458" t="s">
        <v>380</v>
      </c>
      <c r="F26" s="459"/>
      <c r="G26" s="460"/>
      <c r="H26" s="459"/>
      <c r="I26" s="461">
        <f t="shared" si="1"/>
        <v>40995</v>
      </c>
      <c r="J26" s="462"/>
      <c r="K26" s="461"/>
      <c r="L26" s="463">
        <v>10</v>
      </c>
      <c r="M26" s="464"/>
      <c r="N26" s="461">
        <f t="shared" si="0"/>
        <v>41005</v>
      </c>
      <c r="O26" s="462"/>
      <c r="P26" s="461"/>
      <c r="Q26" s="465"/>
      <c r="R26" s="465"/>
      <c r="S26" s="465"/>
      <c r="T26" s="465"/>
      <c r="U26" s="465"/>
      <c r="V26" s="465"/>
      <c r="W26" s="465"/>
      <c r="X26" s="465"/>
      <c r="Y26" s="465"/>
      <c r="Z26" s="465"/>
      <c r="AA26" s="465"/>
      <c r="AB26" s="465"/>
      <c r="AC26" s="465"/>
      <c r="AD26" s="465"/>
      <c r="AE26" s="465"/>
      <c r="AF26" s="465"/>
      <c r="AG26" s="465"/>
      <c r="AH26" s="465"/>
      <c r="AI26" s="465"/>
      <c r="AJ26" s="465"/>
      <c r="AK26" s="465"/>
      <c r="AL26" s="465"/>
      <c r="AM26" s="465"/>
      <c r="AN26" s="465"/>
      <c r="AO26" s="465"/>
      <c r="AP26" s="465"/>
      <c r="AQ26" s="465"/>
      <c r="AR26" s="465"/>
      <c r="AS26" s="465"/>
      <c r="AT26" s="465"/>
      <c r="AU26" s="465"/>
      <c r="AV26" s="466"/>
      <c r="AW26" s="467"/>
      <c r="AX26" s="467"/>
      <c r="AY26" s="467"/>
      <c r="AZ26" s="467"/>
      <c r="BA26" s="467"/>
      <c r="BB26" s="467"/>
      <c r="BC26" s="467"/>
      <c r="BD26" s="467"/>
      <c r="BE26" s="467"/>
      <c r="BF26" s="467"/>
      <c r="BG26" s="467"/>
      <c r="BH26" s="467"/>
      <c r="BI26" s="467"/>
      <c r="BJ26" s="467"/>
      <c r="BK26" s="467"/>
      <c r="BL26" s="467"/>
      <c r="BM26" s="467"/>
      <c r="BN26" s="467"/>
      <c r="BO26" s="467"/>
      <c r="BP26" s="467"/>
      <c r="BQ26" s="468"/>
      <c r="BR26" s="467"/>
      <c r="BS26" s="467"/>
      <c r="BT26" s="467"/>
      <c r="BU26" s="467"/>
      <c r="BV26" s="467"/>
      <c r="BW26" s="467"/>
      <c r="BX26" s="468"/>
      <c r="BY26" s="467"/>
      <c r="BZ26" s="467"/>
      <c r="CA26" s="467"/>
      <c r="CB26" s="467"/>
      <c r="CC26" s="469"/>
      <c r="CD26" s="470"/>
      <c r="CE26" s="467"/>
      <c r="CF26" s="467"/>
      <c r="CG26" s="467"/>
      <c r="CH26" s="467"/>
      <c r="CI26" s="467"/>
      <c r="CJ26" s="468"/>
    </row>
    <row r="27" spans="1:88" s="471" customFormat="1" ht="22.5" customHeight="1" outlineLevel="1" x14ac:dyDescent="0.2">
      <c r="A27" s="619"/>
      <c r="B27" s="616"/>
      <c r="C27" s="456" t="s">
        <v>384</v>
      </c>
      <c r="D27" s="457" t="s">
        <v>385</v>
      </c>
      <c r="E27" s="458" t="s">
        <v>381</v>
      </c>
      <c r="F27" s="459"/>
      <c r="G27" s="460"/>
      <c r="H27" s="459"/>
      <c r="I27" s="461">
        <f t="shared" si="1"/>
        <v>41007</v>
      </c>
      <c r="J27" s="462"/>
      <c r="K27" s="461"/>
      <c r="L27" s="463">
        <v>30</v>
      </c>
      <c r="M27" s="464"/>
      <c r="N27" s="461">
        <f t="shared" si="0"/>
        <v>41037</v>
      </c>
      <c r="O27" s="462"/>
      <c r="P27" s="461"/>
      <c r="Q27" s="465"/>
      <c r="R27" s="465"/>
      <c r="S27" s="465"/>
      <c r="T27" s="465"/>
      <c r="U27" s="465"/>
      <c r="V27" s="465"/>
      <c r="W27" s="465"/>
      <c r="X27" s="465"/>
      <c r="Y27" s="465"/>
      <c r="Z27" s="465"/>
      <c r="AA27" s="465"/>
      <c r="AB27" s="465"/>
      <c r="AC27" s="465"/>
      <c r="AD27" s="465"/>
      <c r="AE27" s="465"/>
      <c r="AF27" s="465"/>
      <c r="AG27" s="465"/>
      <c r="AH27" s="465"/>
      <c r="AI27" s="465"/>
      <c r="AJ27" s="465"/>
      <c r="AK27" s="465"/>
      <c r="AL27" s="465"/>
      <c r="AM27" s="465"/>
      <c r="AN27" s="465"/>
      <c r="AO27" s="465"/>
      <c r="AP27" s="465"/>
      <c r="AQ27" s="465"/>
      <c r="AR27" s="465"/>
      <c r="AS27" s="465"/>
      <c r="AT27" s="465"/>
      <c r="AU27" s="465"/>
      <c r="AV27" s="466"/>
      <c r="AW27" s="467"/>
      <c r="AX27" s="467"/>
      <c r="AY27" s="467"/>
      <c r="AZ27" s="467"/>
      <c r="BA27" s="467"/>
      <c r="BB27" s="467"/>
      <c r="BC27" s="467"/>
      <c r="BD27" s="467"/>
      <c r="BE27" s="467"/>
      <c r="BF27" s="467"/>
      <c r="BG27" s="467"/>
      <c r="BH27" s="467"/>
      <c r="BI27" s="467"/>
      <c r="BJ27" s="467"/>
      <c r="BK27" s="467"/>
      <c r="BL27" s="467"/>
      <c r="BM27" s="467"/>
      <c r="BN27" s="467"/>
      <c r="BO27" s="467"/>
      <c r="BP27" s="467"/>
      <c r="BQ27" s="468"/>
      <c r="BR27" s="467"/>
      <c r="BS27" s="467"/>
      <c r="BT27" s="467"/>
      <c r="BU27" s="467"/>
      <c r="BV27" s="467"/>
      <c r="BW27" s="467"/>
      <c r="BX27" s="468"/>
      <c r="BY27" s="467"/>
      <c r="BZ27" s="467"/>
      <c r="CA27" s="467"/>
      <c r="CB27" s="467"/>
      <c r="CC27" s="469"/>
      <c r="CD27" s="470"/>
      <c r="CE27" s="467"/>
      <c r="CF27" s="467"/>
      <c r="CG27" s="467"/>
      <c r="CH27" s="467"/>
      <c r="CI27" s="467"/>
      <c r="CJ27" s="468"/>
    </row>
    <row r="28" spans="1:88" s="471" customFormat="1" ht="12.75" customHeight="1" outlineLevel="1" x14ac:dyDescent="0.2">
      <c r="A28" s="619"/>
      <c r="B28" s="616"/>
      <c r="C28" s="456" t="s">
        <v>386</v>
      </c>
      <c r="D28" s="457" t="s">
        <v>390</v>
      </c>
      <c r="E28" s="458" t="s">
        <v>362</v>
      </c>
      <c r="F28" s="459"/>
      <c r="G28" s="460"/>
      <c r="H28" s="459"/>
      <c r="I28" s="461">
        <f t="shared" si="1"/>
        <v>41039</v>
      </c>
      <c r="J28" s="462"/>
      <c r="K28" s="461"/>
      <c r="L28" s="463">
        <v>90</v>
      </c>
      <c r="M28" s="464"/>
      <c r="N28" s="461">
        <f t="shared" si="0"/>
        <v>41129</v>
      </c>
      <c r="O28" s="462"/>
      <c r="P28" s="461"/>
      <c r="Q28" s="465"/>
      <c r="R28" s="465"/>
      <c r="S28" s="465"/>
      <c r="T28" s="465"/>
      <c r="U28" s="465"/>
      <c r="V28" s="465"/>
      <c r="W28" s="465"/>
      <c r="X28" s="465"/>
      <c r="Y28" s="465"/>
      <c r="Z28" s="465"/>
      <c r="AA28" s="465"/>
      <c r="AB28" s="465"/>
      <c r="AC28" s="465"/>
      <c r="AD28" s="465"/>
      <c r="AE28" s="465"/>
      <c r="AF28" s="465"/>
      <c r="AG28" s="465"/>
      <c r="AH28" s="465"/>
      <c r="AI28" s="465"/>
      <c r="AJ28" s="465"/>
      <c r="AK28" s="465"/>
      <c r="AL28" s="465"/>
      <c r="AM28" s="465"/>
      <c r="AN28" s="465"/>
      <c r="AO28" s="465"/>
      <c r="AP28" s="465"/>
      <c r="AQ28" s="465"/>
      <c r="AR28" s="465"/>
      <c r="AS28" s="465"/>
      <c r="AT28" s="465"/>
      <c r="AU28" s="465"/>
      <c r="AV28" s="466"/>
      <c r="AW28" s="467"/>
      <c r="AX28" s="467"/>
      <c r="AY28" s="467"/>
      <c r="AZ28" s="467"/>
      <c r="BA28" s="467"/>
      <c r="BB28" s="467"/>
      <c r="BC28" s="467"/>
      <c r="BD28" s="467"/>
      <c r="BE28" s="467"/>
      <c r="BF28" s="467"/>
      <c r="BG28" s="467"/>
      <c r="BH28" s="467"/>
      <c r="BI28" s="467"/>
      <c r="BJ28" s="467"/>
      <c r="BK28" s="467"/>
      <c r="BL28" s="467"/>
      <c r="BM28" s="467"/>
      <c r="BN28" s="467"/>
      <c r="BO28" s="467"/>
      <c r="BP28" s="467"/>
      <c r="BQ28" s="468"/>
      <c r="BR28" s="467"/>
      <c r="BS28" s="467"/>
      <c r="BT28" s="467"/>
      <c r="BU28" s="467"/>
      <c r="BV28" s="467"/>
      <c r="BW28" s="467"/>
      <c r="BX28" s="468"/>
      <c r="BY28" s="467"/>
      <c r="BZ28" s="467"/>
      <c r="CA28" s="467"/>
      <c r="CB28" s="467"/>
      <c r="CC28" s="469"/>
      <c r="CD28" s="470"/>
      <c r="CE28" s="467"/>
      <c r="CF28" s="467"/>
      <c r="CG28" s="467"/>
      <c r="CH28" s="467"/>
      <c r="CI28" s="467"/>
      <c r="CJ28" s="468"/>
    </row>
    <row r="29" spans="1:88" s="432" customFormat="1" ht="22.5" x14ac:dyDescent="0.2">
      <c r="A29" s="619"/>
      <c r="B29" s="616"/>
      <c r="C29" s="451" t="s">
        <v>366</v>
      </c>
      <c r="D29" s="454" t="s">
        <v>446</v>
      </c>
      <c r="E29" s="452" t="s">
        <v>360</v>
      </c>
      <c r="F29" s="309"/>
      <c r="G29" s="434"/>
      <c r="H29" s="309"/>
      <c r="I29" s="435">
        <f t="shared" si="1"/>
        <v>41131</v>
      </c>
      <c r="J29" s="436"/>
      <c r="K29" s="435"/>
      <c r="L29" s="437">
        <v>30</v>
      </c>
      <c r="M29" s="438"/>
      <c r="N29" s="439">
        <f t="shared" si="0"/>
        <v>41161</v>
      </c>
      <c r="O29" s="440"/>
      <c r="P29" s="439"/>
      <c r="Q29" s="441"/>
      <c r="R29" s="441"/>
      <c r="S29" s="441"/>
      <c r="T29" s="441"/>
      <c r="U29" s="441"/>
      <c r="V29" s="441"/>
      <c r="W29" s="441"/>
      <c r="X29" s="441"/>
      <c r="Y29" s="441"/>
      <c r="Z29" s="441"/>
      <c r="AA29" s="441"/>
      <c r="AB29" s="441"/>
      <c r="AC29" s="441"/>
      <c r="AD29" s="441"/>
      <c r="AE29" s="441"/>
      <c r="AF29" s="441"/>
      <c r="AG29" s="441"/>
      <c r="AH29" s="441"/>
      <c r="AI29" s="441"/>
      <c r="AJ29" s="441"/>
      <c r="AK29" s="441"/>
      <c r="AL29" s="441"/>
      <c r="AM29" s="441"/>
      <c r="AN29" s="441"/>
      <c r="AO29" s="441"/>
      <c r="AP29" s="441"/>
      <c r="AQ29" s="442"/>
      <c r="AR29" s="443"/>
      <c r="AS29" s="443"/>
      <c r="AT29" s="443"/>
      <c r="AU29" s="443"/>
      <c r="AV29" s="443"/>
      <c r="AW29" s="443"/>
      <c r="AX29" s="443"/>
      <c r="AY29" s="443"/>
      <c r="AZ29" s="443"/>
      <c r="BA29" s="443"/>
      <c r="BB29" s="443"/>
      <c r="BC29" s="443"/>
      <c r="BD29" s="443"/>
      <c r="BE29" s="443"/>
      <c r="BF29" s="443"/>
      <c r="BG29" s="443"/>
      <c r="BH29" s="443"/>
      <c r="BI29" s="443"/>
      <c r="BJ29" s="443"/>
      <c r="BK29" s="443"/>
      <c r="BL29" s="444"/>
      <c r="BM29" s="443"/>
      <c r="BN29" s="443"/>
      <c r="BO29" s="443"/>
      <c r="BP29" s="443"/>
      <c r="BQ29" s="443"/>
      <c r="BR29" s="443"/>
      <c r="BS29" s="443"/>
      <c r="BT29" s="443"/>
      <c r="BU29" s="443"/>
      <c r="BV29" s="443"/>
      <c r="BW29" s="443"/>
      <c r="BX29" s="444"/>
      <c r="BY29" s="443"/>
      <c r="BZ29" s="443"/>
      <c r="CA29" s="443"/>
      <c r="CB29" s="443"/>
      <c r="CC29" s="445"/>
      <c r="CD29" s="446"/>
      <c r="CE29" s="443"/>
      <c r="CF29" s="443"/>
      <c r="CG29" s="443"/>
      <c r="CH29" s="443"/>
      <c r="CI29" s="443"/>
      <c r="CJ29" s="444"/>
    </row>
    <row r="30" spans="1:88" s="471" customFormat="1" ht="11.25" outlineLevel="1" x14ac:dyDescent="0.2">
      <c r="A30" s="619"/>
      <c r="B30" s="616"/>
      <c r="C30" s="456"/>
      <c r="D30" s="472"/>
      <c r="E30" s="458"/>
      <c r="F30" s="473"/>
      <c r="G30" s="474"/>
      <c r="H30" s="473"/>
      <c r="I30" s="475">
        <f>I29</f>
        <v>41131</v>
      </c>
      <c r="J30" s="476"/>
      <c r="K30" s="475"/>
      <c r="L30" s="477"/>
      <c r="M30" s="478"/>
      <c r="N30" s="479">
        <f t="shared" si="0"/>
        <v>41131</v>
      </c>
      <c r="O30" s="480"/>
      <c r="P30" s="479"/>
      <c r="Q30" s="481"/>
      <c r="R30" s="481"/>
      <c r="S30" s="481"/>
      <c r="T30" s="481"/>
      <c r="U30" s="481"/>
      <c r="V30" s="481"/>
      <c r="W30" s="481"/>
      <c r="X30" s="481"/>
      <c r="Y30" s="481"/>
      <c r="Z30" s="481"/>
      <c r="AA30" s="481"/>
      <c r="AB30" s="481"/>
      <c r="AC30" s="481"/>
      <c r="AD30" s="481"/>
      <c r="AE30" s="481"/>
      <c r="AF30" s="481"/>
      <c r="AG30" s="481"/>
      <c r="AH30" s="481"/>
      <c r="AI30" s="481"/>
      <c r="AJ30" s="481"/>
      <c r="AK30" s="481"/>
      <c r="AL30" s="481"/>
      <c r="AM30" s="481"/>
      <c r="AN30" s="481"/>
      <c r="AO30" s="481"/>
      <c r="AP30" s="481"/>
      <c r="AQ30" s="482"/>
      <c r="AR30" s="483"/>
      <c r="AS30" s="483"/>
      <c r="AT30" s="483"/>
      <c r="AU30" s="483"/>
      <c r="AV30" s="483"/>
      <c r="AW30" s="483"/>
      <c r="AX30" s="483"/>
      <c r="AY30" s="483"/>
      <c r="AZ30" s="483"/>
      <c r="BA30" s="483"/>
      <c r="BB30" s="483"/>
      <c r="BC30" s="483"/>
      <c r="BD30" s="483"/>
      <c r="BE30" s="483"/>
      <c r="BF30" s="483"/>
      <c r="BG30" s="483"/>
      <c r="BH30" s="483"/>
      <c r="BI30" s="483"/>
      <c r="BJ30" s="483"/>
      <c r="BK30" s="483"/>
      <c r="BL30" s="484"/>
      <c r="BM30" s="483"/>
      <c r="BN30" s="483"/>
      <c r="BO30" s="483"/>
      <c r="BP30" s="483"/>
      <c r="BQ30" s="483"/>
      <c r="BR30" s="483"/>
      <c r="BS30" s="483"/>
      <c r="BT30" s="483"/>
      <c r="BU30" s="483"/>
      <c r="BV30" s="483"/>
      <c r="BW30" s="483"/>
      <c r="BX30" s="484"/>
      <c r="BY30" s="483"/>
      <c r="BZ30" s="483"/>
      <c r="CA30" s="483"/>
      <c r="CB30" s="483"/>
      <c r="CC30" s="485"/>
      <c r="CD30" s="486"/>
      <c r="CE30" s="483"/>
      <c r="CF30" s="483"/>
      <c r="CG30" s="483"/>
      <c r="CH30" s="483"/>
      <c r="CI30" s="483"/>
      <c r="CJ30" s="484"/>
    </row>
    <row r="31" spans="1:88" s="432" customFormat="1" ht="11.25" x14ac:dyDescent="0.2">
      <c r="A31" s="619"/>
      <c r="B31" s="616"/>
      <c r="C31" s="451" t="s">
        <v>367</v>
      </c>
      <c r="D31" s="454" t="s">
        <v>391</v>
      </c>
      <c r="E31" s="452" t="s">
        <v>360</v>
      </c>
      <c r="F31" s="309"/>
      <c r="G31" s="434"/>
      <c r="H31" s="309"/>
      <c r="I31" s="435">
        <f t="shared" si="1"/>
        <v>41133</v>
      </c>
      <c r="J31" s="436"/>
      <c r="K31" s="435"/>
      <c r="L31" s="437"/>
      <c r="M31" s="438"/>
      <c r="N31" s="439">
        <f t="shared" si="0"/>
        <v>41133</v>
      </c>
      <c r="O31" s="440"/>
      <c r="P31" s="439"/>
      <c r="Q31" s="441"/>
      <c r="R31" s="441"/>
      <c r="S31" s="441"/>
      <c r="T31" s="441"/>
      <c r="U31" s="441"/>
      <c r="V31" s="441"/>
      <c r="W31" s="441"/>
      <c r="X31" s="441"/>
      <c r="Y31" s="441"/>
      <c r="Z31" s="441"/>
      <c r="AA31" s="441"/>
      <c r="AB31" s="441"/>
      <c r="AC31" s="441"/>
      <c r="AD31" s="441"/>
      <c r="AE31" s="441"/>
      <c r="AF31" s="441"/>
      <c r="AG31" s="441"/>
      <c r="AH31" s="441"/>
      <c r="AI31" s="441"/>
      <c r="AJ31" s="441"/>
      <c r="AK31" s="441"/>
      <c r="AL31" s="441"/>
      <c r="AM31" s="441"/>
      <c r="AN31" s="441"/>
      <c r="AO31" s="441"/>
      <c r="AP31" s="441"/>
      <c r="AQ31" s="442"/>
      <c r="AR31" s="443"/>
      <c r="AS31" s="443"/>
      <c r="AT31" s="443"/>
      <c r="AU31" s="443"/>
      <c r="AV31" s="443"/>
      <c r="AW31" s="443"/>
      <c r="AX31" s="443"/>
      <c r="AY31" s="443"/>
      <c r="AZ31" s="443"/>
      <c r="BA31" s="443"/>
      <c r="BB31" s="443"/>
      <c r="BC31" s="443"/>
      <c r="BD31" s="443"/>
      <c r="BE31" s="443"/>
      <c r="BF31" s="443"/>
      <c r="BG31" s="443"/>
      <c r="BH31" s="443"/>
      <c r="BI31" s="443"/>
      <c r="BJ31" s="443"/>
      <c r="BK31" s="443"/>
      <c r="BL31" s="444"/>
      <c r="BM31" s="443"/>
      <c r="BN31" s="443"/>
      <c r="BO31" s="443"/>
      <c r="BP31" s="443"/>
      <c r="BQ31" s="443"/>
      <c r="BR31" s="443"/>
      <c r="BS31" s="443"/>
      <c r="BT31" s="443"/>
      <c r="BU31" s="443"/>
      <c r="BV31" s="443"/>
      <c r="BW31" s="443"/>
      <c r="BX31" s="444"/>
      <c r="BY31" s="443"/>
      <c r="BZ31" s="443"/>
      <c r="CA31" s="443"/>
      <c r="CB31" s="443"/>
      <c r="CC31" s="445"/>
      <c r="CD31" s="446"/>
      <c r="CE31" s="443"/>
      <c r="CF31" s="443"/>
      <c r="CG31" s="443"/>
      <c r="CH31" s="443"/>
      <c r="CI31" s="443"/>
      <c r="CJ31" s="444"/>
    </row>
    <row r="32" spans="1:88" s="471" customFormat="1" ht="11.25" outlineLevel="1" x14ac:dyDescent="0.2">
      <c r="A32" s="619"/>
      <c r="B32" s="617"/>
      <c r="C32" s="456"/>
      <c r="D32" s="472"/>
      <c r="E32" s="458"/>
      <c r="F32" s="473"/>
      <c r="G32" s="474"/>
      <c r="H32" s="473"/>
      <c r="I32" s="475">
        <f>I31</f>
        <v>41133</v>
      </c>
      <c r="J32" s="476"/>
      <c r="K32" s="475"/>
      <c r="L32" s="477"/>
      <c r="M32" s="478"/>
      <c r="N32" s="479">
        <f t="shared" si="0"/>
        <v>41133</v>
      </c>
      <c r="O32" s="480"/>
      <c r="P32" s="479"/>
      <c r="Q32" s="481"/>
      <c r="R32" s="481"/>
      <c r="S32" s="481"/>
      <c r="T32" s="481"/>
      <c r="U32" s="481"/>
      <c r="V32" s="481"/>
      <c r="W32" s="481"/>
      <c r="X32" s="481"/>
      <c r="Y32" s="481"/>
      <c r="Z32" s="481"/>
      <c r="AA32" s="481"/>
      <c r="AB32" s="481"/>
      <c r="AC32" s="481"/>
      <c r="AD32" s="481"/>
      <c r="AE32" s="481"/>
      <c r="AF32" s="481"/>
      <c r="AG32" s="481"/>
      <c r="AH32" s="481"/>
      <c r="AI32" s="481"/>
      <c r="AJ32" s="481"/>
      <c r="AK32" s="481"/>
      <c r="AL32" s="481"/>
      <c r="AM32" s="481"/>
      <c r="AN32" s="481"/>
      <c r="AO32" s="481"/>
      <c r="AP32" s="481"/>
      <c r="AQ32" s="482"/>
      <c r="AR32" s="483"/>
      <c r="AS32" s="483"/>
      <c r="AT32" s="483"/>
      <c r="AU32" s="483"/>
      <c r="AV32" s="483"/>
      <c r="AW32" s="483"/>
      <c r="AX32" s="483"/>
      <c r="AY32" s="483"/>
      <c r="AZ32" s="483"/>
      <c r="BA32" s="483"/>
      <c r="BB32" s="483"/>
      <c r="BC32" s="483"/>
      <c r="BD32" s="483"/>
      <c r="BE32" s="483"/>
      <c r="BF32" s="483"/>
      <c r="BG32" s="483"/>
      <c r="BH32" s="483"/>
      <c r="BI32" s="483"/>
      <c r="BJ32" s="483"/>
      <c r="BK32" s="483"/>
      <c r="BL32" s="484"/>
      <c r="BM32" s="483"/>
      <c r="BN32" s="483"/>
      <c r="BO32" s="483"/>
      <c r="BP32" s="483"/>
      <c r="BQ32" s="483"/>
      <c r="BR32" s="483"/>
      <c r="BS32" s="483"/>
      <c r="BT32" s="483"/>
      <c r="BU32" s="483"/>
      <c r="BV32" s="483"/>
      <c r="BW32" s="483"/>
      <c r="BX32" s="484"/>
      <c r="BY32" s="483"/>
      <c r="BZ32" s="483"/>
      <c r="CA32" s="483"/>
      <c r="CB32" s="483"/>
      <c r="CC32" s="487"/>
      <c r="CD32" s="486"/>
      <c r="CE32" s="483"/>
      <c r="CF32" s="483"/>
      <c r="CG32" s="483"/>
      <c r="CH32" s="483"/>
      <c r="CI32" s="483"/>
      <c r="CJ32" s="484"/>
    </row>
    <row r="33" spans="1:88" s="432" customFormat="1" ht="11.25" x14ac:dyDescent="0.2">
      <c r="A33" s="620"/>
      <c r="B33" s="618"/>
      <c r="C33" s="451"/>
      <c r="D33" s="455" t="s">
        <v>372</v>
      </c>
      <c r="E33" s="452"/>
      <c r="F33" s="33"/>
      <c r="G33" s="447"/>
      <c r="H33" s="448"/>
      <c r="I33" s="423"/>
      <c r="J33" s="449"/>
      <c r="K33" s="450"/>
      <c r="L33" s="450"/>
      <c r="M33" s="449"/>
      <c r="N33" s="450"/>
      <c r="O33" s="449"/>
      <c r="P33" s="450"/>
      <c r="Q33" s="426"/>
      <c r="R33" s="426"/>
      <c r="S33" s="426"/>
      <c r="T33" s="426"/>
      <c r="U33" s="426"/>
      <c r="V33" s="426"/>
      <c r="W33" s="426"/>
      <c r="X33" s="426"/>
      <c r="Y33" s="426"/>
      <c r="Z33" s="426"/>
      <c r="AA33" s="426"/>
      <c r="AB33" s="426"/>
      <c r="AC33" s="426"/>
      <c r="AD33" s="426"/>
      <c r="AE33" s="426"/>
      <c r="AF33" s="426"/>
      <c r="AG33" s="426"/>
      <c r="AH33" s="426"/>
      <c r="AI33" s="426"/>
      <c r="AJ33" s="426"/>
      <c r="AK33" s="426"/>
      <c r="AL33" s="426"/>
      <c r="AM33" s="426"/>
      <c r="AN33" s="426"/>
      <c r="AO33" s="426"/>
      <c r="AP33" s="428"/>
      <c r="AQ33" s="428"/>
      <c r="AR33" s="428"/>
      <c r="AS33" s="428"/>
      <c r="AT33" s="428"/>
      <c r="AU33" s="428"/>
      <c r="AV33" s="428"/>
      <c r="AW33" s="428"/>
      <c r="AX33" s="428"/>
      <c r="AY33" s="428"/>
      <c r="AZ33" s="428"/>
      <c r="BA33" s="428"/>
      <c r="BB33" s="428"/>
      <c r="BC33" s="428"/>
      <c r="BD33" s="428"/>
      <c r="BE33" s="428"/>
      <c r="BF33" s="428"/>
      <c r="BG33" s="428"/>
      <c r="BH33" s="428"/>
      <c r="BI33" s="428"/>
      <c r="BJ33" s="429"/>
      <c r="BK33" s="428"/>
      <c r="BL33" s="428"/>
      <c r="BM33" s="428"/>
      <c r="BN33" s="428"/>
      <c r="BO33" s="428"/>
      <c r="BP33" s="428"/>
      <c r="BQ33" s="429"/>
      <c r="BR33" s="428"/>
      <c r="BS33" s="428"/>
      <c r="BT33" s="428"/>
      <c r="BU33" s="428"/>
      <c r="BV33" s="428"/>
      <c r="BW33" s="428"/>
      <c r="BX33" s="429"/>
      <c r="BY33" s="428"/>
      <c r="BZ33" s="428"/>
      <c r="CA33" s="428"/>
      <c r="CB33" s="428"/>
      <c r="CC33" s="428"/>
      <c r="CD33" s="428"/>
      <c r="CE33" s="428"/>
      <c r="CF33" s="428"/>
      <c r="CG33" s="428"/>
      <c r="CH33" s="428"/>
      <c r="CI33" s="428"/>
      <c r="CJ33" s="429"/>
    </row>
    <row r="34" spans="1:88" s="362" customFormat="1" ht="15.75" x14ac:dyDescent="0.25">
      <c r="A34" s="398"/>
      <c r="B34" s="398"/>
      <c r="C34" s="398"/>
      <c r="D34" s="22" t="s">
        <v>371</v>
      </c>
      <c r="E34" s="399"/>
      <c r="F34" s="400"/>
      <c r="G34" s="401"/>
      <c r="H34" s="401"/>
      <c r="I34" s="402"/>
      <c r="J34" s="403"/>
      <c r="K34" s="403"/>
      <c r="L34" s="403"/>
      <c r="M34" s="404"/>
      <c r="N34" s="402"/>
      <c r="O34" s="402"/>
      <c r="P34" s="403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4"/>
      <c r="BQ34" s="31"/>
      <c r="BR34" s="104"/>
      <c r="BS34" s="104"/>
      <c r="BT34" s="104"/>
      <c r="BU34" s="104"/>
      <c r="BV34" s="104"/>
      <c r="BW34" s="104"/>
      <c r="BX34" s="31"/>
      <c r="BY34" s="104"/>
      <c r="BZ34" s="104"/>
      <c r="CA34" s="104"/>
      <c r="CB34" s="104"/>
      <c r="CC34" s="104"/>
      <c r="CD34" s="104"/>
      <c r="CE34" s="104"/>
      <c r="CF34" s="104"/>
      <c r="CG34" s="104"/>
      <c r="CH34" s="104"/>
      <c r="CI34" s="104"/>
      <c r="CJ34" s="31"/>
    </row>
    <row r="35" spans="1:88" s="362" customFormat="1" ht="15.75" x14ac:dyDescent="0.25">
      <c r="A35" s="398"/>
      <c r="B35" s="398"/>
      <c r="C35" s="398"/>
      <c r="D35" s="22" t="s">
        <v>445</v>
      </c>
      <c r="E35" s="399"/>
      <c r="F35" s="400"/>
      <c r="G35" s="401"/>
      <c r="H35" s="401"/>
      <c r="I35" s="402"/>
      <c r="J35" s="403"/>
      <c r="K35" s="403"/>
      <c r="L35" s="403"/>
      <c r="M35" s="404"/>
      <c r="N35" s="402"/>
      <c r="O35" s="402"/>
      <c r="P35" s="403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4"/>
      <c r="BQ35" s="31"/>
      <c r="BR35" s="104"/>
      <c r="BS35" s="104"/>
      <c r="BT35" s="104"/>
      <c r="BU35" s="104"/>
      <c r="BV35" s="104"/>
      <c r="BW35" s="104"/>
      <c r="BX35" s="31"/>
      <c r="BY35" s="104"/>
      <c r="BZ35" s="104"/>
      <c r="CA35" s="104"/>
      <c r="CB35" s="104"/>
      <c r="CC35" s="104"/>
      <c r="CD35" s="104"/>
      <c r="CE35" s="104"/>
      <c r="CF35" s="104"/>
      <c r="CG35" s="104"/>
      <c r="CH35" s="104"/>
      <c r="CI35" s="104"/>
      <c r="CJ35" s="31"/>
    </row>
    <row r="36" spans="1:88" s="362" customFormat="1" ht="15.75" x14ac:dyDescent="0.25">
      <c r="A36" s="398"/>
      <c r="B36" s="398"/>
      <c r="C36" s="398"/>
      <c r="D36" s="22"/>
      <c r="E36" s="399"/>
      <c r="F36" s="400"/>
      <c r="G36" s="401"/>
      <c r="H36" s="401"/>
      <c r="I36" s="402"/>
      <c r="J36" s="403"/>
      <c r="K36" s="403"/>
      <c r="L36" s="403"/>
      <c r="M36" s="404"/>
      <c r="N36" s="402"/>
      <c r="O36" s="402"/>
      <c r="P36" s="403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31"/>
      <c r="BR36" s="104"/>
      <c r="BS36" s="104"/>
      <c r="BT36" s="104"/>
      <c r="BU36" s="104"/>
      <c r="BV36" s="104"/>
      <c r="BW36" s="104"/>
      <c r="BX36" s="31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31"/>
    </row>
    <row r="37" spans="1:88" s="362" customFormat="1" ht="15.75" x14ac:dyDescent="0.25">
      <c r="A37" s="398"/>
      <c r="B37" s="398"/>
      <c r="C37" s="398"/>
      <c r="D37" s="22"/>
      <c r="E37" s="399"/>
      <c r="F37" s="400"/>
      <c r="G37" s="401"/>
      <c r="H37" s="401"/>
      <c r="I37" s="402"/>
      <c r="J37" s="403"/>
      <c r="K37" s="403"/>
      <c r="L37" s="403"/>
      <c r="M37" s="404"/>
      <c r="N37" s="402"/>
      <c r="O37" s="402"/>
      <c r="P37" s="403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BL37" s="104"/>
      <c r="BM37" s="104"/>
      <c r="BN37" s="104"/>
      <c r="BO37" s="104"/>
      <c r="BP37" s="104"/>
      <c r="BQ37" s="31"/>
      <c r="BR37" s="104"/>
      <c r="BS37" s="104"/>
      <c r="BT37" s="104"/>
      <c r="BU37" s="104"/>
      <c r="BV37" s="104"/>
      <c r="BW37" s="104"/>
      <c r="BX37" s="31"/>
      <c r="BY37" s="104"/>
      <c r="BZ37" s="104"/>
      <c r="CA37" s="104"/>
      <c r="CB37" s="104"/>
      <c r="CC37" s="104"/>
      <c r="CD37" s="104"/>
      <c r="CE37" s="104"/>
      <c r="CF37" s="104"/>
      <c r="CG37" s="104"/>
      <c r="CH37" s="104"/>
      <c r="CI37" s="104"/>
      <c r="CJ37" s="31"/>
    </row>
    <row r="38" spans="1:88" s="48" customFormat="1" ht="15.75" x14ac:dyDescent="0.25">
      <c r="B38" s="336" t="s">
        <v>279</v>
      </c>
      <c r="C38" s="336"/>
      <c r="D38" s="9"/>
      <c r="E38" s="86"/>
      <c r="G38" s="7"/>
      <c r="H38" s="7"/>
      <c r="I38" s="8"/>
      <c r="S38" s="86"/>
      <c r="T38" s="55"/>
    </row>
    <row r="39" spans="1:88" s="48" customFormat="1" ht="15.75" x14ac:dyDescent="0.25">
      <c r="B39" s="158"/>
      <c r="C39" s="158"/>
      <c r="D39" s="9"/>
      <c r="E39" s="86"/>
      <c r="F39" s="8"/>
      <c r="G39" s="8"/>
      <c r="H39" s="8"/>
      <c r="I39" s="8"/>
      <c r="S39" s="86"/>
      <c r="T39" s="87"/>
    </row>
    <row r="40" spans="1:88" s="48" customFormat="1" ht="15.75" x14ac:dyDescent="0.25">
      <c r="B40" s="158" t="s">
        <v>280</v>
      </c>
      <c r="C40" s="158"/>
      <c r="D40" s="5"/>
      <c r="E40" s="86"/>
      <c r="F40" s="8"/>
      <c r="G40" s="8"/>
      <c r="H40" s="8"/>
      <c r="I40" s="8"/>
      <c r="S40" s="86"/>
      <c r="T40" s="87"/>
    </row>
    <row r="41" spans="1:88" s="48" customFormat="1" ht="15.75" x14ac:dyDescent="0.25">
      <c r="B41" s="4"/>
      <c r="C41" s="4"/>
      <c r="D41" s="2"/>
      <c r="E41" s="86"/>
      <c r="F41" s="7"/>
      <c r="G41" s="7"/>
      <c r="H41" s="7"/>
      <c r="I41" s="8"/>
      <c r="S41" s="86"/>
      <c r="T41" s="87"/>
    </row>
    <row r="42" spans="1:88" s="48" customFormat="1" ht="15.75" x14ac:dyDescent="0.25">
      <c r="B42" s="4" t="s">
        <v>281</v>
      </c>
      <c r="C42" s="4"/>
      <c r="D42" s="2"/>
      <c r="E42" s="86"/>
      <c r="F42" s="7"/>
      <c r="G42" s="7"/>
      <c r="H42" s="7"/>
      <c r="I42" s="8"/>
      <c r="S42" s="86"/>
      <c r="T42" s="87"/>
    </row>
    <row r="43" spans="1:88" s="48" customFormat="1" ht="15.75" x14ac:dyDescent="0.25">
      <c r="B43" s="4" t="s">
        <v>202</v>
      </c>
      <c r="C43" s="4"/>
      <c r="D43" s="2"/>
      <c r="E43" s="86"/>
      <c r="F43" s="9"/>
      <c r="G43" s="9"/>
      <c r="H43" s="9"/>
      <c r="I43" s="8"/>
      <c r="S43" s="86"/>
      <c r="T43" s="87"/>
    </row>
    <row r="44" spans="1:88" s="48" customFormat="1" ht="15.75" x14ac:dyDescent="0.25">
      <c r="B44" s="4" t="s">
        <v>203</v>
      </c>
      <c r="C44" s="4"/>
      <c r="D44" s="2"/>
      <c r="E44" s="86"/>
      <c r="F44" s="9"/>
      <c r="G44" s="9"/>
      <c r="H44" s="9"/>
      <c r="I44" s="8"/>
      <c r="S44" s="86"/>
      <c r="T44" s="87"/>
    </row>
    <row r="45" spans="1:88" s="48" customFormat="1" ht="15.75" x14ac:dyDescent="0.25">
      <c r="B45" s="4" t="s">
        <v>204</v>
      </c>
      <c r="C45" s="4"/>
      <c r="D45" s="2"/>
      <c r="E45" s="86"/>
      <c r="F45" s="9"/>
      <c r="G45" s="9"/>
      <c r="H45" s="9"/>
      <c r="I45" s="8"/>
      <c r="S45" s="86"/>
      <c r="T45" s="87"/>
    </row>
    <row r="46" spans="1:88" s="48" customFormat="1" ht="15.75" x14ac:dyDescent="0.25">
      <c r="B46" s="4"/>
      <c r="D46" s="1"/>
      <c r="E46" s="383"/>
      <c r="F46" s="86"/>
      <c r="G46" s="87"/>
      <c r="H46" s="54"/>
      <c r="I46" s="54"/>
      <c r="J46" s="54"/>
      <c r="L46" s="8"/>
      <c r="M46" s="8"/>
      <c r="N46" s="8"/>
      <c r="O46" s="8"/>
      <c r="P46" s="8"/>
      <c r="Q46" s="8"/>
      <c r="R46" s="8"/>
      <c r="S46" s="8"/>
      <c r="T46" s="3"/>
      <c r="U46" s="8"/>
    </row>
    <row r="47" spans="1:88" s="48" customFormat="1" ht="15.75" x14ac:dyDescent="0.25">
      <c r="B47" s="336" t="s">
        <v>282</v>
      </c>
      <c r="D47" s="1"/>
      <c r="E47" s="383"/>
      <c r="F47" s="86"/>
      <c r="G47" s="87"/>
      <c r="H47" s="54"/>
      <c r="I47" s="54"/>
      <c r="J47" s="54"/>
      <c r="L47" s="8"/>
      <c r="M47" s="8"/>
      <c r="N47" s="8"/>
      <c r="O47" s="8"/>
      <c r="P47" s="8"/>
      <c r="Q47" s="8"/>
      <c r="R47" s="8"/>
      <c r="S47" s="8"/>
      <c r="T47" s="3"/>
      <c r="U47" s="8"/>
    </row>
    <row r="48" spans="1:88" s="48" customFormat="1" ht="15.75" x14ac:dyDescent="0.25">
      <c r="B48" s="158"/>
      <c r="D48" s="1"/>
      <c r="E48" s="383"/>
      <c r="F48" s="86"/>
      <c r="G48" s="87"/>
      <c r="H48" s="54"/>
      <c r="I48" s="54"/>
      <c r="J48" s="54"/>
      <c r="L48" s="8"/>
      <c r="M48" s="8"/>
      <c r="N48" s="8"/>
      <c r="O48" s="8"/>
      <c r="P48" s="8"/>
      <c r="Q48" s="8"/>
      <c r="R48" s="8"/>
      <c r="S48" s="8"/>
      <c r="T48" s="3"/>
      <c r="U48" s="8"/>
    </row>
    <row r="49" spans="2:21" s="48" customFormat="1" ht="15.75" x14ac:dyDescent="0.25">
      <c r="B49" s="4" t="s">
        <v>69</v>
      </c>
      <c r="D49" s="1"/>
      <c r="E49" s="384"/>
      <c r="G49" s="87"/>
      <c r="H49" s="54"/>
      <c r="I49" s="54"/>
      <c r="J49" s="54"/>
      <c r="L49" s="7"/>
      <c r="M49" s="7"/>
      <c r="N49" s="7"/>
      <c r="O49" s="7"/>
      <c r="P49" s="7"/>
      <c r="Q49" s="7"/>
      <c r="R49" s="8"/>
      <c r="S49" s="8"/>
      <c r="T49" s="1"/>
      <c r="U49" s="8"/>
    </row>
    <row r="50" spans="2:21" s="48" customFormat="1" x14ac:dyDescent="0.2">
      <c r="B50" s="8"/>
      <c r="D50" s="1"/>
      <c r="E50" s="384"/>
      <c r="F50" s="86"/>
      <c r="G50" s="87"/>
      <c r="H50" s="54"/>
      <c r="I50" s="54"/>
      <c r="J50" s="54"/>
      <c r="L50" s="9"/>
      <c r="M50" s="9"/>
      <c r="N50" s="9"/>
      <c r="O50" s="9"/>
      <c r="P50" s="9"/>
      <c r="Q50" s="9"/>
      <c r="R50" s="8"/>
      <c r="S50" s="8"/>
      <c r="T50" s="1"/>
      <c r="U50" s="8"/>
    </row>
    <row r="51" spans="2:21" s="48" customFormat="1" x14ac:dyDescent="0.2">
      <c r="B51" s="8"/>
      <c r="D51" s="1"/>
      <c r="E51" s="384"/>
      <c r="F51" s="86"/>
      <c r="G51" s="87"/>
      <c r="H51" s="54"/>
      <c r="I51" s="54"/>
      <c r="J51" s="54"/>
      <c r="L51" s="9"/>
      <c r="M51" s="9"/>
      <c r="N51" s="9"/>
      <c r="O51" s="9"/>
      <c r="P51" s="9"/>
      <c r="Q51" s="9"/>
      <c r="R51" s="8"/>
      <c r="S51" s="8"/>
      <c r="T51" s="1"/>
      <c r="U51" s="8"/>
    </row>
    <row r="52" spans="2:21" s="48" customFormat="1" ht="15.75" x14ac:dyDescent="0.25">
      <c r="B52" s="4" t="s">
        <v>66</v>
      </c>
      <c r="D52" s="1"/>
      <c r="E52" s="384"/>
      <c r="G52" s="87"/>
      <c r="H52" s="54"/>
      <c r="I52" s="54"/>
      <c r="J52" s="54"/>
      <c r="L52" s="7"/>
      <c r="M52" s="7"/>
      <c r="N52" s="7"/>
      <c r="O52" s="7"/>
      <c r="P52" s="7"/>
      <c r="Q52" s="7"/>
      <c r="R52" s="8"/>
      <c r="S52" s="8"/>
      <c r="T52" s="1"/>
      <c r="U52" s="8"/>
    </row>
    <row r="53" spans="2:21" s="48" customFormat="1" x14ac:dyDescent="0.2">
      <c r="B53" s="8"/>
      <c r="D53" s="1"/>
      <c r="E53" s="384"/>
      <c r="F53" s="86"/>
      <c r="G53" s="87"/>
      <c r="H53" s="54"/>
      <c r="I53" s="54"/>
      <c r="J53" s="54"/>
      <c r="L53" s="9"/>
      <c r="M53" s="9"/>
      <c r="N53" s="9"/>
      <c r="O53" s="9"/>
      <c r="P53" s="9"/>
      <c r="Q53" s="9"/>
      <c r="R53" s="8"/>
      <c r="S53" s="8"/>
      <c r="T53" s="1"/>
      <c r="U53" s="8"/>
    </row>
    <row r="54" spans="2:21" s="48" customFormat="1" x14ac:dyDescent="0.2">
      <c r="B54" s="8"/>
      <c r="D54" s="1"/>
      <c r="E54" s="384"/>
      <c r="F54" s="86"/>
      <c r="G54" s="87"/>
      <c r="H54" s="54"/>
      <c r="I54" s="54"/>
      <c r="J54" s="54"/>
      <c r="L54" s="9"/>
      <c r="M54" s="9"/>
      <c r="N54" s="9"/>
      <c r="O54" s="9"/>
      <c r="P54" s="9"/>
      <c r="Q54" s="9"/>
      <c r="R54" s="8"/>
      <c r="S54" s="8"/>
      <c r="T54" s="1"/>
      <c r="U54" s="8"/>
    </row>
    <row r="55" spans="2:21" s="48" customFormat="1" ht="15.75" x14ac:dyDescent="0.25">
      <c r="B55" s="4" t="s">
        <v>14</v>
      </c>
      <c r="D55" s="1"/>
      <c r="E55" s="385"/>
      <c r="G55" s="87"/>
      <c r="H55" s="54"/>
      <c r="I55" s="54"/>
      <c r="J55" s="54"/>
      <c r="L55" s="7"/>
      <c r="M55" s="7"/>
      <c r="N55" s="7"/>
      <c r="O55" s="7"/>
      <c r="P55" s="7"/>
      <c r="Q55" s="7"/>
      <c r="R55" s="8"/>
      <c r="S55" s="8"/>
      <c r="T55" s="1"/>
      <c r="U55" s="8"/>
    </row>
    <row r="56" spans="2:21" s="48" customFormat="1" x14ac:dyDescent="0.2">
      <c r="D56" s="1"/>
      <c r="E56" s="386"/>
      <c r="F56" s="54"/>
      <c r="G56" s="55"/>
      <c r="H56" s="54"/>
      <c r="I56" s="54"/>
      <c r="J56" s="54"/>
    </row>
    <row r="57" spans="2:21" s="48" customFormat="1" x14ac:dyDescent="0.2">
      <c r="D57" s="1"/>
      <c r="E57" s="386"/>
      <c r="F57" s="54"/>
      <c r="G57" s="55"/>
      <c r="H57" s="54"/>
      <c r="I57" s="54"/>
      <c r="J57" s="54"/>
    </row>
    <row r="58" spans="2:21" s="48" customFormat="1" x14ac:dyDescent="0.2">
      <c r="B58" s="49" t="s">
        <v>64</v>
      </c>
      <c r="D58" s="1"/>
      <c r="E58" s="386"/>
      <c r="F58" s="54"/>
      <c r="G58" s="55"/>
      <c r="H58" s="54"/>
      <c r="I58" s="54"/>
      <c r="J58" s="54"/>
    </row>
    <row r="59" spans="2:21" x14ac:dyDescent="0.2">
      <c r="D59" s="1"/>
    </row>
    <row r="60" spans="2:21" x14ac:dyDescent="0.2">
      <c r="D60" s="1"/>
    </row>
  </sheetData>
  <customSheetViews>
    <customSheetView guid="{F9486A56-9DEB-4BF3-AFD1-32BC906A3571}" showRuler="0">
      <selection activeCell="D12" sqref="D12"/>
      <pageMargins left="0.75" right="0.75" top="1" bottom="1" header="0.5" footer="0.5"/>
      <headerFooter alignWithMargins="0"/>
    </customSheetView>
    <customSheetView guid="{4D7C4035-EE92-4080-AC97-8A8711BF9A10}" showPageBreaks="1" fitToPage="1" topLeftCell="A4">
      <selection activeCell="J35" sqref="J35"/>
      <pageMargins left="0.15748031496062992" right="0.15748031496062992" top="0.27559055118110237" bottom="0.31496062992125984" header="0.19685039370078741" footer="0.15748031496062992"/>
      <printOptions horizontalCentered="1"/>
      <pageSetup paperSize="9" scale="62" fitToHeight="3" orientation="landscape" r:id="rId1"/>
      <headerFooter alignWithMargins="0"/>
    </customSheetView>
  </customSheetViews>
  <mergeCells count="34">
    <mergeCell ref="B14:B33"/>
    <mergeCell ref="A14:A33"/>
    <mergeCell ref="BM13:BP13"/>
    <mergeCell ref="CG13:CJ13"/>
    <mergeCell ref="BQ13:BT13"/>
    <mergeCell ref="BU13:BX13"/>
    <mergeCell ref="BY13:CB13"/>
    <mergeCell ref="CC13:CF13"/>
    <mergeCell ref="BE13:BH13"/>
    <mergeCell ref="BI13:BL13"/>
    <mergeCell ref="L3:P3"/>
    <mergeCell ref="L2:P2"/>
    <mergeCell ref="L4:P4"/>
    <mergeCell ref="L5:P5"/>
    <mergeCell ref="B3:D3"/>
    <mergeCell ref="B2:D2"/>
    <mergeCell ref="B4:D4"/>
    <mergeCell ref="B5:D5"/>
    <mergeCell ref="F12:H12"/>
    <mergeCell ref="I12:K12"/>
    <mergeCell ref="L12:M12"/>
    <mergeCell ref="BA13:BD13"/>
    <mergeCell ref="N12:P12"/>
    <mergeCell ref="AO13:AR13"/>
    <mergeCell ref="BM12:CJ12"/>
    <mergeCell ref="Q13:T13"/>
    <mergeCell ref="AK13:AN13"/>
    <mergeCell ref="AS13:AV13"/>
    <mergeCell ref="AW13:AZ13"/>
    <mergeCell ref="Q12:BL12"/>
    <mergeCell ref="U13:X13"/>
    <mergeCell ref="Y13:AB13"/>
    <mergeCell ref="AC13:AF13"/>
    <mergeCell ref="AG13:AJ13"/>
  </mergeCells>
  <phoneticPr fontId="16" type="noConversion"/>
  <printOptions horizontalCentered="1"/>
  <pageMargins left="0.15748031496062992" right="0.15748031496062992" top="0.27559055118110237" bottom="0.31496062992125984" header="0.19685039370078741" footer="0.15748031496062992"/>
  <pageSetup paperSize="9" scale="62" fitToHeight="3" orientation="landscape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AC1917"/>
  <sheetViews>
    <sheetView view="pageBreakPreview" zoomScale="70" zoomScaleNormal="100" zoomScaleSheetLayoutView="70" workbookViewId="0">
      <selection activeCell="G12" sqref="G12"/>
    </sheetView>
  </sheetViews>
  <sheetFormatPr defaultRowHeight="14.25" x14ac:dyDescent="0.2"/>
  <cols>
    <col min="1" max="1" width="5.7109375" style="269" customWidth="1"/>
    <col min="2" max="2" width="81" style="269" customWidth="1"/>
    <col min="3" max="3" width="13.140625" style="269" customWidth="1"/>
    <col min="4" max="4" width="17.5703125" style="269" customWidth="1"/>
    <col min="5" max="5" width="13.140625" style="269" customWidth="1"/>
    <col min="6" max="6" width="14.5703125" style="269" customWidth="1"/>
    <col min="7" max="7" width="13.140625" style="269" customWidth="1"/>
    <col min="8" max="8" width="17" style="269" customWidth="1"/>
    <col min="9" max="9" width="15" style="269" customWidth="1"/>
    <col min="10" max="10" width="15.140625" style="267" customWidth="1"/>
    <col min="11" max="11" width="17.85546875" style="268" customWidth="1"/>
    <col min="12" max="12" width="13.140625" style="269" customWidth="1"/>
    <col min="13" max="13" width="24.85546875" style="267" customWidth="1"/>
    <col min="14" max="14" width="17.5703125" style="267" customWidth="1"/>
    <col min="15" max="15" width="9.140625" style="267"/>
    <col min="16" max="16" width="12" style="267" bestFit="1" customWidth="1"/>
    <col min="17" max="29" width="9.140625" style="267"/>
    <col min="30" max="16384" width="9.140625" style="269"/>
  </cols>
  <sheetData>
    <row r="1" spans="1:13" x14ac:dyDescent="0.2">
      <c r="A1" s="266"/>
      <c r="B1" s="267"/>
      <c r="C1" s="267"/>
      <c r="D1" s="267"/>
      <c r="E1" s="267"/>
      <c r="F1" s="267"/>
      <c r="G1" s="267"/>
      <c r="H1" s="267"/>
      <c r="I1" s="267"/>
      <c r="L1" s="267"/>
    </row>
    <row r="2" spans="1:13" ht="15.75" x14ac:dyDescent="0.25">
      <c r="A2" s="270"/>
      <c r="B2" s="626" t="s">
        <v>416</v>
      </c>
      <c r="C2" s="626"/>
      <c r="D2" s="626"/>
      <c r="E2" s="626"/>
      <c r="F2" s="626"/>
      <c r="G2" s="626"/>
      <c r="H2" s="626"/>
      <c r="I2" s="626"/>
      <c r="J2" s="627"/>
      <c r="K2" s="627"/>
      <c r="L2" s="627"/>
      <c r="M2" s="627"/>
    </row>
    <row r="3" spans="1:13" ht="15" x14ac:dyDescent="0.25">
      <c r="A3" s="271"/>
      <c r="B3" s="272"/>
      <c r="C3" s="272"/>
      <c r="D3" s="272"/>
      <c r="E3" s="272"/>
      <c r="F3" s="272"/>
      <c r="G3" s="272"/>
      <c r="H3" s="272"/>
      <c r="I3" s="272"/>
      <c r="L3" s="272"/>
      <c r="M3" s="267" t="s">
        <v>328</v>
      </c>
    </row>
    <row r="4" spans="1:13" ht="25.5" customHeight="1" x14ac:dyDescent="0.2">
      <c r="A4" s="624" t="s">
        <v>26</v>
      </c>
      <c r="B4" s="624" t="s">
        <v>322</v>
      </c>
      <c r="C4" s="624" t="s">
        <v>235</v>
      </c>
      <c r="D4" s="622" t="s">
        <v>295</v>
      </c>
      <c r="E4" s="622" t="s">
        <v>249</v>
      </c>
      <c r="F4" s="628" t="s">
        <v>251</v>
      </c>
      <c r="G4" s="629"/>
      <c r="H4" s="630"/>
      <c r="I4" s="628" t="s">
        <v>252</v>
      </c>
      <c r="J4" s="629"/>
      <c r="K4" s="630"/>
      <c r="L4" s="622" t="s">
        <v>297</v>
      </c>
      <c r="M4" s="624" t="s">
        <v>225</v>
      </c>
    </row>
    <row r="5" spans="1:13" ht="45.75" customHeight="1" x14ac:dyDescent="0.2">
      <c r="A5" s="624"/>
      <c r="B5" s="624"/>
      <c r="C5" s="624"/>
      <c r="D5" s="623"/>
      <c r="E5" s="623"/>
      <c r="F5" s="337" t="s">
        <v>284</v>
      </c>
      <c r="G5" s="285" t="s">
        <v>285</v>
      </c>
      <c r="H5" s="285" t="s">
        <v>286</v>
      </c>
      <c r="I5" s="337" t="s">
        <v>284</v>
      </c>
      <c r="J5" s="285" t="s">
        <v>285</v>
      </c>
      <c r="K5" s="285" t="s">
        <v>286</v>
      </c>
      <c r="L5" s="623"/>
      <c r="M5" s="624"/>
    </row>
    <row r="6" spans="1:13" ht="15" customHeight="1" x14ac:dyDescent="0.2">
      <c r="A6" s="286">
        <v>1</v>
      </c>
      <c r="B6" s="286">
        <v>2</v>
      </c>
      <c r="C6" s="286">
        <v>3</v>
      </c>
      <c r="D6" s="286">
        <v>4</v>
      </c>
      <c r="E6" s="286">
        <v>5</v>
      </c>
      <c r="F6" s="286">
        <v>6</v>
      </c>
      <c r="G6" s="286">
        <v>7</v>
      </c>
      <c r="H6" s="286" t="s">
        <v>250</v>
      </c>
      <c r="I6" s="286">
        <v>9</v>
      </c>
      <c r="J6" s="286">
        <v>10</v>
      </c>
      <c r="K6" s="286" t="s">
        <v>296</v>
      </c>
      <c r="L6" s="286">
        <v>12</v>
      </c>
      <c r="M6" s="286">
        <v>13</v>
      </c>
    </row>
    <row r="7" spans="1:13" x14ac:dyDescent="0.2">
      <c r="A7" s="564" t="s">
        <v>243</v>
      </c>
      <c r="B7" s="564"/>
      <c r="C7" s="305"/>
      <c r="D7" s="305"/>
      <c r="E7" s="305"/>
      <c r="F7" s="305"/>
      <c r="G7" s="305"/>
      <c r="H7" s="305"/>
      <c r="I7" s="305"/>
      <c r="J7" s="273"/>
      <c r="K7" s="274"/>
      <c r="L7" s="305"/>
      <c r="M7" s="275"/>
    </row>
    <row r="8" spans="1:13" s="281" customFormat="1" x14ac:dyDescent="0.2">
      <c r="A8" s="276">
        <v>1</v>
      </c>
      <c r="B8" s="277" t="s">
        <v>245</v>
      </c>
      <c r="C8" s="276" t="s">
        <v>236</v>
      </c>
      <c r="D8" s="277"/>
      <c r="E8" s="276"/>
      <c r="F8" s="276"/>
      <c r="G8" s="276"/>
      <c r="H8" s="279" t="e">
        <f>G8/F8</f>
        <v>#DIV/0!</v>
      </c>
      <c r="I8" s="279"/>
      <c r="J8" s="278"/>
      <c r="K8" s="279" t="e">
        <f>J8/I8</f>
        <v>#DIV/0!</v>
      </c>
      <c r="L8" s="276"/>
      <c r="M8" s="280"/>
    </row>
    <row r="9" spans="1:13" s="281" customFormat="1" x14ac:dyDescent="0.2">
      <c r="A9" s="276">
        <v>2</v>
      </c>
      <c r="B9" s="277" t="s">
        <v>246</v>
      </c>
      <c r="C9" s="276" t="s">
        <v>236</v>
      </c>
      <c r="D9" s="277"/>
      <c r="E9" s="276"/>
      <c r="F9" s="276"/>
      <c r="G9" s="276"/>
      <c r="H9" s="279" t="e">
        <f t="shared" ref="H9:H24" si="0">G9/F9</f>
        <v>#DIV/0!</v>
      </c>
      <c r="I9" s="279"/>
      <c r="J9" s="278"/>
      <c r="K9" s="279" t="e">
        <f t="shared" ref="K9:K15" si="1">J9/I9</f>
        <v>#DIV/0!</v>
      </c>
      <c r="L9" s="276"/>
      <c r="M9" s="280"/>
    </row>
    <row r="10" spans="1:13" s="281" customFormat="1" x14ac:dyDescent="0.2">
      <c r="A10" s="276">
        <v>3</v>
      </c>
      <c r="B10" s="277" t="s">
        <v>247</v>
      </c>
      <c r="C10" s="276" t="s">
        <v>236</v>
      </c>
      <c r="D10" s="277"/>
      <c r="E10" s="276"/>
      <c r="F10" s="276"/>
      <c r="G10" s="276"/>
      <c r="H10" s="279" t="e">
        <f t="shared" si="0"/>
        <v>#DIV/0!</v>
      </c>
      <c r="I10" s="279"/>
      <c r="J10" s="278"/>
      <c r="K10" s="279" t="e">
        <f t="shared" si="1"/>
        <v>#DIV/0!</v>
      </c>
      <c r="L10" s="276"/>
      <c r="M10" s="280"/>
    </row>
    <row r="11" spans="1:13" s="281" customFormat="1" x14ac:dyDescent="0.2">
      <c r="A11" s="276">
        <v>4</v>
      </c>
      <c r="B11" s="277" t="s">
        <v>248</v>
      </c>
      <c r="C11" s="276" t="s">
        <v>236</v>
      </c>
      <c r="D11" s="277"/>
      <c r="E11" s="276"/>
      <c r="F11" s="276"/>
      <c r="G11" s="276"/>
      <c r="H11" s="279" t="e">
        <f t="shared" si="0"/>
        <v>#DIV/0!</v>
      </c>
      <c r="I11" s="279"/>
      <c r="J11" s="278"/>
      <c r="K11" s="279" t="e">
        <f t="shared" si="1"/>
        <v>#DIV/0!</v>
      </c>
      <c r="L11" s="276"/>
      <c r="M11" s="280"/>
    </row>
    <row r="12" spans="1:13" s="281" customFormat="1" x14ac:dyDescent="0.2">
      <c r="A12" s="276">
        <v>5</v>
      </c>
      <c r="B12" s="277" t="s">
        <v>320</v>
      </c>
      <c r="C12" s="276" t="s">
        <v>237</v>
      </c>
      <c r="D12" s="277"/>
      <c r="E12" s="276"/>
      <c r="F12" s="276"/>
      <c r="G12" s="276"/>
      <c r="H12" s="279" t="e">
        <f t="shared" si="0"/>
        <v>#DIV/0!</v>
      </c>
      <c r="I12" s="279"/>
      <c r="J12" s="278"/>
      <c r="K12" s="279" t="e">
        <f t="shared" si="1"/>
        <v>#DIV/0!</v>
      </c>
      <c r="L12" s="276"/>
      <c r="M12" s="280"/>
    </row>
    <row r="13" spans="1:13" s="281" customFormat="1" x14ac:dyDescent="0.2">
      <c r="A13" s="276">
        <v>6</v>
      </c>
      <c r="B13" s="277" t="s">
        <v>321</v>
      </c>
      <c r="C13" s="276" t="s">
        <v>237</v>
      </c>
      <c r="D13" s="277"/>
      <c r="E13" s="276"/>
      <c r="F13" s="276"/>
      <c r="G13" s="276"/>
      <c r="H13" s="279" t="e">
        <f t="shared" si="0"/>
        <v>#DIV/0!</v>
      </c>
      <c r="I13" s="279"/>
      <c r="J13" s="278"/>
      <c r="K13" s="279" t="e">
        <f t="shared" si="1"/>
        <v>#DIV/0!</v>
      </c>
      <c r="L13" s="276"/>
      <c r="M13" s="280"/>
    </row>
    <row r="14" spans="1:13" s="281" customFormat="1" ht="28.5" x14ac:dyDescent="0.2">
      <c r="A14" s="276">
        <v>7</v>
      </c>
      <c r="B14" s="277" t="s">
        <v>420</v>
      </c>
      <c r="C14" s="276" t="s">
        <v>237</v>
      </c>
      <c r="D14" s="277"/>
      <c r="E14" s="276"/>
      <c r="F14" s="276"/>
      <c r="G14" s="276"/>
      <c r="H14" s="279" t="e">
        <f t="shared" si="0"/>
        <v>#DIV/0!</v>
      </c>
      <c r="I14" s="279"/>
      <c r="J14" s="278"/>
      <c r="K14" s="279" t="e">
        <f t="shared" si="1"/>
        <v>#DIV/0!</v>
      </c>
      <c r="L14" s="276"/>
      <c r="M14" s="280"/>
    </row>
    <row r="15" spans="1:13" s="281" customFormat="1" x14ac:dyDescent="0.2">
      <c r="A15" s="276">
        <v>8</v>
      </c>
      <c r="B15" s="277" t="s">
        <v>419</v>
      </c>
      <c r="C15" s="276" t="s">
        <v>237</v>
      </c>
      <c r="D15" s="277"/>
      <c r="E15" s="276"/>
      <c r="F15" s="276"/>
      <c r="G15" s="276"/>
      <c r="H15" s="279" t="e">
        <f t="shared" si="0"/>
        <v>#DIV/0!</v>
      </c>
      <c r="I15" s="279"/>
      <c r="J15" s="278"/>
      <c r="K15" s="279" t="e">
        <f t="shared" si="1"/>
        <v>#DIV/0!</v>
      </c>
      <c r="L15" s="276"/>
      <c r="M15" s="280"/>
    </row>
    <row r="16" spans="1:13" x14ac:dyDescent="0.2">
      <c r="A16" s="625" t="s">
        <v>244</v>
      </c>
      <c r="B16" s="625"/>
      <c r="C16" s="306"/>
      <c r="D16" s="306"/>
      <c r="E16" s="306"/>
      <c r="F16" s="306"/>
      <c r="G16" s="306"/>
      <c r="H16" s="306"/>
      <c r="I16" s="306"/>
      <c r="J16" s="287"/>
      <c r="K16" s="288"/>
      <c r="L16" s="306"/>
      <c r="M16" s="289"/>
    </row>
    <row r="17" spans="1:13" s="281" customFormat="1" x14ac:dyDescent="0.2">
      <c r="A17" s="276">
        <v>1</v>
      </c>
      <c r="B17" s="277" t="s">
        <v>231</v>
      </c>
      <c r="C17" s="276" t="s">
        <v>237</v>
      </c>
      <c r="D17" s="277"/>
      <c r="E17" s="276"/>
      <c r="F17" s="276"/>
      <c r="G17" s="276"/>
      <c r="H17" s="279" t="e">
        <f t="shared" si="0"/>
        <v>#DIV/0!</v>
      </c>
      <c r="I17" s="279"/>
      <c r="J17" s="278"/>
      <c r="K17" s="279" t="e">
        <f t="shared" ref="K17:K24" si="2">J17/I17</f>
        <v>#DIV/0!</v>
      </c>
      <c r="L17" s="276"/>
      <c r="M17" s="280"/>
    </row>
    <row r="18" spans="1:13" s="281" customFormat="1" ht="16.5" customHeight="1" x14ac:dyDescent="0.2">
      <c r="A18" s="276">
        <v>2</v>
      </c>
      <c r="B18" s="277" t="s">
        <v>232</v>
      </c>
      <c r="C18" s="276" t="s">
        <v>237</v>
      </c>
      <c r="D18" s="277"/>
      <c r="E18" s="276"/>
      <c r="F18" s="276"/>
      <c r="G18" s="276"/>
      <c r="H18" s="279" t="e">
        <f t="shared" si="0"/>
        <v>#DIV/0!</v>
      </c>
      <c r="I18" s="279"/>
      <c r="J18" s="278"/>
      <c r="K18" s="279" t="e">
        <f t="shared" si="2"/>
        <v>#DIV/0!</v>
      </c>
      <c r="L18" s="276"/>
      <c r="M18" s="280"/>
    </row>
    <row r="19" spans="1:13" s="281" customFormat="1" ht="16.5" customHeight="1" x14ac:dyDescent="0.2">
      <c r="A19" s="276">
        <v>3</v>
      </c>
      <c r="B19" s="277" t="s">
        <v>288</v>
      </c>
      <c r="C19" s="276" t="s">
        <v>237</v>
      </c>
      <c r="D19" s="277"/>
      <c r="E19" s="276"/>
      <c r="F19" s="276"/>
      <c r="G19" s="276"/>
      <c r="H19" s="279" t="e">
        <f t="shared" si="0"/>
        <v>#DIV/0!</v>
      </c>
      <c r="I19" s="279"/>
      <c r="J19" s="278"/>
      <c r="K19" s="279" t="e">
        <f t="shared" si="2"/>
        <v>#DIV/0!</v>
      </c>
      <c r="L19" s="276"/>
      <c r="M19" s="280"/>
    </row>
    <row r="20" spans="1:13" s="281" customFormat="1" ht="16.5" customHeight="1" x14ac:dyDescent="0.2">
      <c r="A20" s="276">
        <v>4</v>
      </c>
      <c r="B20" s="277" t="s">
        <v>233</v>
      </c>
      <c r="C20" s="276" t="s">
        <v>236</v>
      </c>
      <c r="D20" s="277"/>
      <c r="E20" s="276"/>
      <c r="F20" s="276"/>
      <c r="G20" s="276"/>
      <c r="H20" s="279" t="e">
        <f t="shared" si="0"/>
        <v>#DIV/0!</v>
      </c>
      <c r="I20" s="279"/>
      <c r="J20" s="278"/>
      <c r="K20" s="279" t="e">
        <f t="shared" si="2"/>
        <v>#DIV/0!</v>
      </c>
      <c r="L20" s="276"/>
      <c r="M20" s="280"/>
    </row>
    <row r="21" spans="1:13" s="281" customFormat="1" ht="16.5" customHeight="1" x14ac:dyDescent="0.2">
      <c r="A21" s="276">
        <v>5</v>
      </c>
      <c r="B21" s="277" t="s">
        <v>234</v>
      </c>
      <c r="C21" s="276" t="s">
        <v>237</v>
      </c>
      <c r="D21" s="277"/>
      <c r="E21" s="276"/>
      <c r="F21" s="276"/>
      <c r="G21" s="276"/>
      <c r="H21" s="279" t="e">
        <f t="shared" si="0"/>
        <v>#DIV/0!</v>
      </c>
      <c r="I21" s="279"/>
      <c r="J21" s="278"/>
      <c r="K21" s="279" t="e">
        <f t="shared" si="2"/>
        <v>#DIV/0!</v>
      </c>
      <c r="L21" s="276"/>
      <c r="M21" s="280"/>
    </row>
    <row r="22" spans="1:13" s="281" customFormat="1" ht="16.5" customHeight="1" x14ac:dyDescent="0.2">
      <c r="A22" s="276">
        <v>6</v>
      </c>
      <c r="B22" s="277" t="s">
        <v>421</v>
      </c>
      <c r="C22" s="276" t="s">
        <v>237</v>
      </c>
      <c r="D22" s="277"/>
      <c r="E22" s="276"/>
      <c r="F22" s="276"/>
      <c r="G22" s="276"/>
      <c r="H22" s="279" t="e">
        <f t="shared" si="0"/>
        <v>#DIV/0!</v>
      </c>
      <c r="I22" s="279"/>
      <c r="J22" s="278"/>
      <c r="K22" s="279" t="e">
        <f t="shared" si="2"/>
        <v>#DIV/0!</v>
      </c>
      <c r="L22" s="276"/>
      <c r="M22" s="280"/>
    </row>
    <row r="23" spans="1:13" s="281" customFormat="1" ht="16.5" customHeight="1" x14ac:dyDescent="0.2">
      <c r="A23" s="276">
        <v>7</v>
      </c>
      <c r="B23" s="277" t="s">
        <v>422</v>
      </c>
      <c r="C23" s="276" t="s">
        <v>237</v>
      </c>
      <c r="D23" s="277"/>
      <c r="E23" s="276"/>
      <c r="F23" s="276"/>
      <c r="G23" s="276"/>
      <c r="H23" s="279" t="e">
        <f t="shared" si="0"/>
        <v>#DIV/0!</v>
      </c>
      <c r="I23" s="279"/>
      <c r="J23" s="278"/>
      <c r="K23" s="279" t="e">
        <f t="shared" si="2"/>
        <v>#DIV/0!</v>
      </c>
      <c r="L23" s="276"/>
      <c r="M23" s="280"/>
    </row>
    <row r="24" spans="1:13" s="281" customFormat="1" ht="16.5" customHeight="1" x14ac:dyDescent="0.2">
      <c r="A24" s="276">
        <v>8</v>
      </c>
      <c r="B24" s="277" t="s">
        <v>423</v>
      </c>
      <c r="C24" s="276" t="s">
        <v>237</v>
      </c>
      <c r="D24" s="277"/>
      <c r="E24" s="276"/>
      <c r="F24" s="276"/>
      <c r="G24" s="276"/>
      <c r="H24" s="279" t="e">
        <f t="shared" si="0"/>
        <v>#DIV/0!</v>
      </c>
      <c r="I24" s="279"/>
      <c r="J24" s="278"/>
      <c r="K24" s="279" t="e">
        <f t="shared" si="2"/>
        <v>#DIV/0!</v>
      </c>
      <c r="L24" s="276"/>
      <c r="M24" s="280"/>
    </row>
    <row r="25" spans="1:13" x14ac:dyDescent="0.2">
      <c r="A25" s="621" t="s">
        <v>242</v>
      </c>
      <c r="B25" s="621"/>
      <c r="C25" s="304"/>
      <c r="D25" s="304"/>
      <c r="E25" s="304"/>
      <c r="F25" s="304"/>
      <c r="G25" s="304"/>
      <c r="H25" s="304"/>
      <c r="I25" s="304"/>
      <c r="J25" s="290"/>
      <c r="K25" s="291"/>
      <c r="L25" s="304"/>
      <c r="M25" s="292"/>
    </row>
    <row r="26" spans="1:13" s="281" customFormat="1" x14ac:dyDescent="0.2">
      <c r="A26" s="276">
        <v>1</v>
      </c>
      <c r="B26" s="277" t="s">
        <v>290</v>
      </c>
      <c r="C26" s="276" t="s">
        <v>236</v>
      </c>
      <c r="D26" s="277"/>
      <c r="E26" s="276"/>
      <c r="F26" s="276"/>
      <c r="G26" s="276"/>
      <c r="H26" s="279" t="e">
        <f t="shared" ref="H26:H31" si="3">G26/F26</f>
        <v>#DIV/0!</v>
      </c>
      <c r="I26" s="279"/>
      <c r="J26" s="278"/>
      <c r="K26" s="279" t="e">
        <f t="shared" ref="K26:K31" si="4">J26/I26</f>
        <v>#DIV/0!</v>
      </c>
      <c r="L26" s="276"/>
      <c r="M26" s="280"/>
    </row>
    <row r="27" spans="1:13" s="281" customFormat="1" x14ac:dyDescent="0.2">
      <c r="A27" s="276">
        <v>2</v>
      </c>
      <c r="B27" s="277" t="s">
        <v>238</v>
      </c>
      <c r="C27" s="276" t="s">
        <v>237</v>
      </c>
      <c r="D27" s="277"/>
      <c r="E27" s="276"/>
      <c r="F27" s="276"/>
      <c r="G27" s="276"/>
      <c r="H27" s="279" t="e">
        <f t="shared" si="3"/>
        <v>#DIV/0!</v>
      </c>
      <c r="I27" s="279"/>
      <c r="J27" s="278"/>
      <c r="K27" s="279" t="e">
        <f t="shared" si="4"/>
        <v>#DIV/0!</v>
      </c>
      <c r="L27" s="276"/>
      <c r="M27" s="280"/>
    </row>
    <row r="28" spans="1:13" s="281" customFormat="1" x14ac:dyDescent="0.2">
      <c r="A28" s="276">
        <v>3</v>
      </c>
      <c r="B28" s="277" t="s">
        <v>239</v>
      </c>
      <c r="C28" s="276" t="s">
        <v>237</v>
      </c>
      <c r="D28" s="277"/>
      <c r="E28" s="276"/>
      <c r="F28" s="276"/>
      <c r="G28" s="276"/>
      <c r="H28" s="279" t="e">
        <f t="shared" si="3"/>
        <v>#DIV/0!</v>
      </c>
      <c r="I28" s="279"/>
      <c r="J28" s="278"/>
      <c r="K28" s="279" t="e">
        <f t="shared" si="4"/>
        <v>#DIV/0!</v>
      </c>
      <c r="L28" s="276"/>
      <c r="M28" s="280"/>
    </row>
    <row r="29" spans="1:13" s="281" customFormat="1" x14ac:dyDescent="0.2">
      <c r="A29" s="276">
        <v>4</v>
      </c>
      <c r="B29" s="277" t="s">
        <v>291</v>
      </c>
      <c r="C29" s="276" t="s">
        <v>236</v>
      </c>
      <c r="D29" s="277"/>
      <c r="E29" s="276"/>
      <c r="F29" s="276"/>
      <c r="G29" s="276"/>
      <c r="H29" s="279" t="e">
        <f t="shared" si="3"/>
        <v>#DIV/0!</v>
      </c>
      <c r="I29" s="279"/>
      <c r="J29" s="278"/>
      <c r="K29" s="279" t="e">
        <f t="shared" si="4"/>
        <v>#DIV/0!</v>
      </c>
      <c r="L29" s="276"/>
      <c r="M29" s="280"/>
    </row>
    <row r="30" spans="1:13" s="281" customFormat="1" x14ac:dyDescent="0.2">
      <c r="A30" s="276">
        <v>5</v>
      </c>
      <c r="B30" s="277" t="s">
        <v>240</v>
      </c>
      <c r="C30" s="276" t="s">
        <v>237</v>
      </c>
      <c r="D30" s="277"/>
      <c r="E30" s="276"/>
      <c r="F30" s="276"/>
      <c r="G30" s="276"/>
      <c r="H30" s="279" t="e">
        <f t="shared" si="3"/>
        <v>#DIV/0!</v>
      </c>
      <c r="I30" s="279"/>
      <c r="J30" s="278"/>
      <c r="K30" s="279" t="e">
        <f t="shared" si="4"/>
        <v>#DIV/0!</v>
      </c>
      <c r="L30" s="276"/>
      <c r="M30" s="280"/>
    </row>
    <row r="31" spans="1:13" s="281" customFormat="1" x14ac:dyDescent="0.2">
      <c r="A31" s="276">
        <v>6</v>
      </c>
      <c r="B31" s="277" t="s">
        <v>241</v>
      </c>
      <c r="C31" s="276" t="s">
        <v>237</v>
      </c>
      <c r="D31" s="277"/>
      <c r="E31" s="276"/>
      <c r="F31" s="276"/>
      <c r="G31" s="276"/>
      <c r="H31" s="279" t="e">
        <f t="shared" si="3"/>
        <v>#DIV/0!</v>
      </c>
      <c r="I31" s="279"/>
      <c r="J31" s="278"/>
      <c r="K31" s="279" t="e">
        <f t="shared" si="4"/>
        <v>#DIV/0!</v>
      </c>
      <c r="L31" s="276"/>
      <c r="M31" s="280"/>
    </row>
    <row r="32" spans="1:13" s="281" customFormat="1" ht="28.5" x14ac:dyDescent="0.2">
      <c r="A32" s="276">
        <v>7</v>
      </c>
      <c r="B32" s="277" t="s">
        <v>424</v>
      </c>
      <c r="C32" s="276" t="s">
        <v>237</v>
      </c>
      <c r="D32" s="277"/>
      <c r="E32" s="276"/>
      <c r="F32" s="276"/>
      <c r="G32" s="276"/>
      <c r="H32" s="279" t="e">
        <f>G32/F32</f>
        <v>#DIV/0!</v>
      </c>
      <c r="I32" s="279"/>
      <c r="J32" s="278"/>
      <c r="K32" s="279" t="e">
        <f>J32/I32</f>
        <v>#DIV/0!</v>
      </c>
      <c r="L32" s="276"/>
      <c r="M32" s="280"/>
    </row>
    <row r="33" spans="1:25" s="281" customFormat="1" x14ac:dyDescent="0.2">
      <c r="A33" s="276">
        <v>8</v>
      </c>
      <c r="B33" s="277" t="s">
        <v>425</v>
      </c>
      <c r="C33" s="276" t="s">
        <v>237</v>
      </c>
      <c r="D33" s="277"/>
      <c r="E33" s="276"/>
      <c r="F33" s="276"/>
      <c r="G33" s="276"/>
      <c r="H33" s="279" t="e">
        <f>G33/F33</f>
        <v>#DIV/0!</v>
      </c>
      <c r="I33" s="279"/>
      <c r="J33" s="278"/>
      <c r="K33" s="279" t="e">
        <f>J33/I33</f>
        <v>#DIV/0!</v>
      </c>
      <c r="L33" s="276"/>
      <c r="M33" s="280"/>
    </row>
    <row r="34" spans="1:25" s="281" customFormat="1" x14ac:dyDescent="0.2">
      <c r="A34" s="276">
        <v>9</v>
      </c>
      <c r="B34" s="277" t="s">
        <v>423</v>
      </c>
      <c r="C34" s="276" t="s">
        <v>237</v>
      </c>
      <c r="D34" s="277"/>
      <c r="E34" s="276"/>
      <c r="F34" s="276"/>
      <c r="G34" s="276"/>
      <c r="H34" s="279" t="e">
        <f>G34/F34</f>
        <v>#DIV/0!</v>
      </c>
      <c r="I34" s="279"/>
      <c r="J34" s="278"/>
      <c r="K34" s="279" t="e">
        <f>J34/I34</f>
        <v>#DIV/0!</v>
      </c>
      <c r="L34" s="276"/>
      <c r="M34" s="280"/>
    </row>
    <row r="35" spans="1:25" x14ac:dyDescent="0.2">
      <c r="A35" s="284"/>
      <c r="B35" s="284"/>
      <c r="C35" s="284"/>
      <c r="D35" s="284"/>
      <c r="E35" s="284"/>
      <c r="F35" s="284"/>
      <c r="G35" s="284"/>
      <c r="H35" s="284"/>
      <c r="I35" s="284"/>
      <c r="L35" s="284"/>
    </row>
    <row r="36" spans="1:25" x14ac:dyDescent="0.2">
      <c r="A36" s="284"/>
      <c r="B36" s="284"/>
      <c r="C36" s="284"/>
      <c r="D36" s="284"/>
      <c r="E36" s="284"/>
      <c r="F36" s="284"/>
      <c r="G36" s="284"/>
      <c r="H36" s="284"/>
      <c r="I36" s="284"/>
      <c r="L36" s="284"/>
    </row>
    <row r="37" spans="1:25" s="48" customFormat="1" ht="15.75" x14ac:dyDescent="0.25">
      <c r="B37" s="158" t="s">
        <v>462</v>
      </c>
      <c r="C37" s="158"/>
      <c r="D37" s="158"/>
      <c r="E37" s="158"/>
      <c r="F37" s="158"/>
      <c r="G37" s="158"/>
      <c r="H37" s="158"/>
      <c r="I37" s="158"/>
      <c r="L37" s="158"/>
      <c r="M37" s="86"/>
      <c r="N37" s="86"/>
      <c r="O37" s="7"/>
      <c r="P37" s="7"/>
      <c r="Q37" s="7"/>
      <c r="R37" s="7"/>
      <c r="S37" s="7"/>
      <c r="T37" s="7"/>
      <c r="U37" s="7"/>
      <c r="V37" s="8"/>
      <c r="W37" s="8"/>
      <c r="X37" s="3"/>
      <c r="Y37" s="8"/>
    </row>
    <row r="38" spans="1:25" s="48" customFormat="1" ht="15.75" x14ac:dyDescent="0.25">
      <c r="B38" s="4"/>
      <c r="C38" s="4"/>
      <c r="D38" s="4"/>
      <c r="E38" s="4"/>
      <c r="F38" s="4"/>
      <c r="G38" s="4"/>
      <c r="H38" s="4"/>
      <c r="I38" s="4"/>
      <c r="J38" s="86"/>
      <c r="K38" s="86"/>
      <c r="L38" s="4"/>
      <c r="M38" s="86"/>
      <c r="N38" s="86"/>
      <c r="O38" s="8"/>
      <c r="P38" s="8"/>
      <c r="Q38" s="8"/>
      <c r="R38" s="8"/>
      <c r="S38" s="8"/>
      <c r="T38" s="8"/>
      <c r="U38" s="8"/>
      <c r="V38" s="8"/>
      <c r="W38" s="8"/>
      <c r="X38" s="3"/>
      <c r="Y38" s="8"/>
    </row>
    <row r="39" spans="1:25" s="48" customFormat="1" ht="15.75" x14ac:dyDescent="0.25">
      <c r="B39" s="4"/>
      <c r="C39" s="4"/>
      <c r="D39" s="4"/>
      <c r="E39" s="4"/>
      <c r="F39" s="4"/>
      <c r="G39" s="4"/>
      <c r="H39" s="4"/>
      <c r="I39" s="4"/>
      <c r="J39" s="86"/>
      <c r="K39" s="86"/>
      <c r="L39" s="4"/>
      <c r="M39" s="86"/>
      <c r="N39" s="86"/>
      <c r="O39" s="8"/>
      <c r="P39" s="8"/>
      <c r="Q39" s="8"/>
      <c r="R39" s="8"/>
      <c r="S39" s="8"/>
      <c r="T39" s="8"/>
      <c r="U39" s="8"/>
      <c r="V39" s="8"/>
      <c r="W39" s="8"/>
      <c r="X39" s="3"/>
      <c r="Y39" s="8"/>
    </row>
    <row r="40" spans="1:25" s="48" customFormat="1" ht="15.75" x14ac:dyDescent="0.25">
      <c r="B40" s="4" t="s">
        <v>69</v>
      </c>
      <c r="C40" s="4"/>
      <c r="D40" s="4"/>
      <c r="E40" s="4"/>
      <c r="F40" s="4"/>
      <c r="G40" s="4"/>
      <c r="H40" s="4"/>
      <c r="I40" s="4"/>
      <c r="L40" s="4"/>
      <c r="M40" s="86"/>
      <c r="N40" s="86"/>
      <c r="O40" s="7"/>
      <c r="P40" s="7"/>
      <c r="Q40" s="7"/>
      <c r="R40" s="7"/>
      <c r="S40" s="7"/>
      <c r="T40" s="7"/>
      <c r="U40" s="7"/>
      <c r="V40" s="8"/>
      <c r="W40" s="8"/>
      <c r="X40" s="1"/>
      <c r="Y40" s="8"/>
    </row>
    <row r="41" spans="1:25" s="48" customFormat="1" ht="12.75" x14ac:dyDescent="0.2">
      <c r="B41" s="8"/>
      <c r="C41" s="8"/>
      <c r="D41" s="8"/>
      <c r="E41" s="8"/>
      <c r="F41" s="8"/>
      <c r="G41" s="8"/>
      <c r="H41" s="8"/>
      <c r="I41" s="8"/>
      <c r="J41" s="86"/>
      <c r="K41" s="86"/>
      <c r="L41" s="8"/>
      <c r="M41" s="86"/>
      <c r="N41" s="86"/>
      <c r="O41" s="9"/>
      <c r="P41" s="9"/>
      <c r="Q41" s="9"/>
      <c r="R41" s="9"/>
      <c r="S41" s="9"/>
      <c r="T41" s="9"/>
      <c r="U41" s="9"/>
      <c r="V41" s="8"/>
      <c r="W41" s="8"/>
      <c r="X41" s="1"/>
      <c r="Y41" s="8"/>
    </row>
    <row r="42" spans="1:25" s="48" customFormat="1" ht="12.75" x14ac:dyDescent="0.2">
      <c r="B42" s="8"/>
      <c r="C42" s="8"/>
      <c r="D42" s="8"/>
      <c r="E42" s="8"/>
      <c r="F42" s="8"/>
      <c r="G42" s="8"/>
      <c r="H42" s="8"/>
      <c r="I42" s="8"/>
      <c r="J42" s="86"/>
      <c r="K42" s="86"/>
      <c r="L42" s="8"/>
      <c r="M42" s="86"/>
      <c r="N42" s="86"/>
      <c r="O42" s="9"/>
      <c r="P42" s="9"/>
      <c r="Q42" s="9"/>
      <c r="R42" s="9"/>
      <c r="S42" s="9"/>
      <c r="T42" s="9"/>
      <c r="U42" s="9"/>
      <c r="V42" s="8"/>
      <c r="W42" s="8"/>
      <c r="X42" s="1"/>
      <c r="Y42" s="8"/>
    </row>
    <row r="43" spans="1:25" s="48" customFormat="1" ht="15.75" x14ac:dyDescent="0.25">
      <c r="B43" s="4" t="s">
        <v>66</v>
      </c>
      <c r="C43" s="4"/>
      <c r="D43" s="4"/>
      <c r="E43" s="4"/>
      <c r="F43" s="4"/>
      <c r="G43" s="4"/>
      <c r="H43" s="4"/>
      <c r="I43" s="4"/>
      <c r="L43" s="4"/>
      <c r="M43" s="86"/>
      <c r="N43" s="86"/>
      <c r="O43" s="7"/>
      <c r="P43" s="7"/>
      <c r="Q43" s="7"/>
      <c r="R43" s="7"/>
      <c r="S43" s="7"/>
      <c r="T43" s="7"/>
      <c r="U43" s="7"/>
      <c r="V43" s="8"/>
      <c r="W43" s="8"/>
      <c r="X43" s="1"/>
      <c r="Y43" s="8"/>
    </row>
    <row r="44" spans="1:25" s="48" customFormat="1" ht="12.75" x14ac:dyDescent="0.2">
      <c r="B44" s="8"/>
      <c r="C44" s="8"/>
      <c r="D44" s="8"/>
      <c r="E44" s="8"/>
      <c r="F44" s="8"/>
      <c r="G44" s="8"/>
      <c r="H44" s="8"/>
      <c r="I44" s="8"/>
      <c r="J44" s="86"/>
      <c r="K44" s="86"/>
      <c r="L44" s="8"/>
      <c r="M44" s="86"/>
      <c r="N44" s="86"/>
      <c r="O44" s="9"/>
      <c r="P44" s="9"/>
      <c r="Q44" s="9"/>
      <c r="R44" s="9"/>
      <c r="S44" s="9"/>
      <c r="T44" s="9"/>
      <c r="U44" s="9"/>
      <c r="V44" s="8"/>
      <c r="W44" s="8"/>
      <c r="X44" s="1"/>
      <c r="Y44" s="8"/>
    </row>
    <row r="45" spans="1:25" s="48" customFormat="1" ht="12.75" x14ac:dyDescent="0.2">
      <c r="B45" s="8"/>
      <c r="C45" s="8"/>
      <c r="D45" s="8"/>
      <c r="E45" s="8"/>
      <c r="F45" s="8"/>
      <c r="G45" s="8"/>
      <c r="H45" s="8"/>
      <c r="I45" s="8"/>
      <c r="J45" s="86"/>
      <c r="K45" s="86"/>
      <c r="L45" s="8"/>
      <c r="M45" s="86"/>
      <c r="N45" s="86"/>
      <c r="O45" s="9"/>
      <c r="P45" s="9"/>
      <c r="Q45" s="9"/>
      <c r="R45" s="9"/>
      <c r="S45" s="9"/>
      <c r="T45" s="9"/>
      <c r="U45" s="9"/>
      <c r="V45" s="8"/>
      <c r="W45" s="8"/>
      <c r="X45" s="1"/>
      <c r="Y45" s="8"/>
    </row>
    <row r="46" spans="1:25" s="48" customFormat="1" ht="15.75" x14ac:dyDescent="0.25">
      <c r="B46" s="4" t="s">
        <v>14</v>
      </c>
      <c r="C46" s="4"/>
      <c r="D46" s="4"/>
      <c r="E46" s="4"/>
      <c r="F46" s="4"/>
      <c r="G46" s="4"/>
      <c r="H46" s="4"/>
      <c r="I46" s="4"/>
      <c r="L46" s="4"/>
      <c r="M46" s="86"/>
      <c r="N46" s="86"/>
      <c r="O46" s="7"/>
      <c r="P46" s="7"/>
      <c r="Q46" s="7"/>
      <c r="R46" s="7"/>
      <c r="S46" s="7"/>
      <c r="T46" s="7"/>
      <c r="U46" s="7"/>
      <c r="V46" s="8"/>
      <c r="W46" s="8"/>
      <c r="X46" s="1"/>
      <c r="Y46" s="8"/>
    </row>
    <row r="47" spans="1:25" s="48" customFormat="1" ht="12.75" x14ac:dyDescent="0.2">
      <c r="J47" s="54"/>
      <c r="K47" s="54"/>
      <c r="M47" s="54"/>
      <c r="N47" s="54"/>
    </row>
    <row r="48" spans="1:25" s="48" customFormat="1" ht="12.75" x14ac:dyDescent="0.2">
      <c r="J48" s="54"/>
      <c r="K48" s="54"/>
      <c r="M48" s="54"/>
      <c r="N48" s="54"/>
    </row>
    <row r="49" spans="1:14" s="48" customFormat="1" ht="12.75" x14ac:dyDescent="0.2">
      <c r="B49" s="49" t="s">
        <v>64</v>
      </c>
      <c r="C49" s="49"/>
      <c r="D49" s="49"/>
      <c r="E49" s="49"/>
      <c r="F49" s="49"/>
      <c r="G49" s="49"/>
      <c r="H49" s="49"/>
      <c r="I49" s="49"/>
      <c r="J49" s="54"/>
      <c r="K49" s="54"/>
      <c r="L49" s="49"/>
      <c r="M49" s="54"/>
      <c r="N49" s="54"/>
    </row>
    <row r="50" spans="1:14" x14ac:dyDescent="0.2">
      <c r="A50" s="282"/>
      <c r="B50" s="282"/>
      <c r="C50" s="282"/>
      <c r="D50" s="282"/>
      <c r="E50" s="282"/>
      <c r="F50" s="282"/>
      <c r="G50" s="282"/>
      <c r="H50" s="282"/>
      <c r="I50" s="282"/>
      <c r="L50" s="282"/>
    </row>
    <row r="51" spans="1:14" x14ac:dyDescent="0.2">
      <c r="A51" s="282"/>
      <c r="B51" s="282"/>
      <c r="C51" s="282"/>
      <c r="D51" s="282"/>
      <c r="E51" s="282"/>
      <c r="F51" s="282"/>
      <c r="G51" s="282"/>
      <c r="H51" s="282"/>
      <c r="I51" s="282"/>
      <c r="L51" s="282"/>
    </row>
    <row r="52" spans="1:14" x14ac:dyDescent="0.2">
      <c r="A52" s="282"/>
      <c r="B52" s="282"/>
      <c r="C52" s="282"/>
      <c r="D52" s="282"/>
      <c r="E52" s="282"/>
      <c r="F52" s="282"/>
      <c r="G52" s="282"/>
      <c r="H52" s="282"/>
      <c r="I52" s="282"/>
      <c r="L52" s="282"/>
    </row>
    <row r="53" spans="1:14" x14ac:dyDescent="0.2">
      <c r="A53" s="282"/>
      <c r="B53" s="282"/>
      <c r="C53" s="282"/>
      <c r="D53" s="282"/>
      <c r="E53" s="282"/>
      <c r="F53" s="282"/>
      <c r="G53" s="282"/>
      <c r="H53" s="282"/>
      <c r="I53" s="282"/>
      <c r="L53" s="282"/>
    </row>
    <row r="54" spans="1:14" x14ac:dyDescent="0.2">
      <c r="A54" s="282"/>
      <c r="B54" s="282"/>
      <c r="C54" s="282"/>
      <c r="D54" s="282"/>
      <c r="E54" s="282"/>
      <c r="F54" s="282"/>
      <c r="G54" s="282"/>
      <c r="H54" s="282"/>
      <c r="I54" s="282"/>
      <c r="L54" s="282"/>
    </row>
    <row r="55" spans="1:14" x14ac:dyDescent="0.2">
      <c r="A55" s="282"/>
      <c r="B55" s="282"/>
      <c r="C55" s="282"/>
      <c r="D55" s="282"/>
      <c r="E55" s="282"/>
      <c r="F55" s="282"/>
      <c r="G55" s="282"/>
      <c r="H55" s="282"/>
      <c r="I55" s="282"/>
      <c r="L55" s="282"/>
    </row>
    <row r="56" spans="1:14" x14ac:dyDescent="0.2">
      <c r="A56" s="282"/>
      <c r="B56" s="282"/>
      <c r="C56" s="282"/>
      <c r="D56" s="282"/>
      <c r="E56" s="282"/>
      <c r="F56" s="282"/>
      <c r="G56" s="282"/>
      <c r="H56" s="282"/>
      <c r="I56" s="282"/>
      <c r="L56" s="282"/>
    </row>
    <row r="57" spans="1:14" x14ac:dyDescent="0.2">
      <c r="A57" s="282"/>
      <c r="B57" s="282"/>
      <c r="C57" s="282"/>
      <c r="D57" s="282"/>
      <c r="E57" s="282"/>
      <c r="F57" s="282"/>
      <c r="G57" s="282"/>
      <c r="H57" s="282"/>
      <c r="I57" s="282"/>
      <c r="L57" s="282"/>
    </row>
    <row r="58" spans="1:14" x14ac:dyDescent="0.2">
      <c r="A58" s="282"/>
      <c r="B58" s="282"/>
      <c r="C58" s="282"/>
      <c r="D58" s="282"/>
      <c r="E58" s="282"/>
      <c r="F58" s="282"/>
      <c r="G58" s="282"/>
      <c r="H58" s="282"/>
      <c r="I58" s="282"/>
      <c r="L58" s="282"/>
    </row>
    <row r="59" spans="1:14" x14ac:dyDescent="0.2">
      <c r="A59" s="282"/>
      <c r="B59" s="282"/>
      <c r="C59" s="282"/>
      <c r="D59" s="282"/>
      <c r="E59" s="282"/>
      <c r="F59" s="282"/>
      <c r="G59" s="282"/>
      <c r="H59" s="282"/>
      <c r="I59" s="282"/>
      <c r="L59" s="282"/>
    </row>
    <row r="60" spans="1:14" x14ac:dyDescent="0.2">
      <c r="A60" s="282"/>
      <c r="B60" s="282"/>
      <c r="C60" s="282"/>
      <c r="D60" s="282"/>
      <c r="E60" s="282"/>
      <c r="F60" s="282"/>
      <c r="G60" s="282"/>
      <c r="H60" s="282"/>
      <c r="I60" s="282"/>
      <c r="L60" s="282"/>
    </row>
    <row r="61" spans="1:14" x14ac:dyDescent="0.2">
      <c r="A61" s="282"/>
      <c r="B61" s="282"/>
      <c r="C61" s="282"/>
      <c r="D61" s="282"/>
      <c r="E61" s="282"/>
      <c r="F61" s="282"/>
      <c r="G61" s="282"/>
      <c r="H61" s="282"/>
      <c r="I61" s="282"/>
      <c r="L61" s="282"/>
    </row>
    <row r="62" spans="1:14" x14ac:dyDescent="0.2">
      <c r="A62" s="282"/>
      <c r="B62" s="282"/>
      <c r="C62" s="282"/>
      <c r="D62" s="282"/>
      <c r="E62" s="282"/>
      <c r="F62" s="282"/>
      <c r="G62" s="282"/>
      <c r="H62" s="282"/>
      <c r="I62" s="282"/>
      <c r="L62" s="282"/>
    </row>
    <row r="63" spans="1:14" x14ac:dyDescent="0.2">
      <c r="A63" s="282"/>
      <c r="B63" s="282"/>
      <c r="C63" s="282"/>
      <c r="D63" s="282"/>
      <c r="E63" s="282"/>
      <c r="F63" s="282"/>
      <c r="G63" s="282"/>
      <c r="H63" s="282"/>
      <c r="I63" s="282"/>
      <c r="L63" s="282"/>
    </row>
    <row r="64" spans="1:14" x14ac:dyDescent="0.2">
      <c r="A64" s="282"/>
      <c r="B64" s="282"/>
      <c r="C64" s="282"/>
      <c r="D64" s="282"/>
      <c r="E64" s="282"/>
      <c r="F64" s="282"/>
      <c r="G64" s="282"/>
      <c r="H64" s="282"/>
      <c r="I64" s="282"/>
      <c r="L64" s="282"/>
    </row>
    <row r="65" spans="1:12" x14ac:dyDescent="0.2">
      <c r="A65" s="282"/>
      <c r="B65" s="282"/>
      <c r="C65" s="282"/>
      <c r="D65" s="282"/>
      <c r="E65" s="282"/>
      <c r="F65" s="282"/>
      <c r="G65" s="282"/>
      <c r="H65" s="282"/>
      <c r="I65" s="282"/>
      <c r="L65" s="282"/>
    </row>
    <row r="66" spans="1:12" x14ac:dyDescent="0.2">
      <c r="A66" s="282"/>
      <c r="B66" s="282"/>
      <c r="C66" s="282"/>
      <c r="D66" s="282"/>
      <c r="E66" s="282"/>
      <c r="F66" s="282"/>
      <c r="G66" s="282"/>
      <c r="H66" s="282"/>
      <c r="I66" s="282"/>
      <c r="L66" s="282"/>
    </row>
    <row r="67" spans="1:12" x14ac:dyDescent="0.2">
      <c r="A67" s="282"/>
      <c r="B67" s="282"/>
      <c r="C67" s="282"/>
      <c r="D67" s="282"/>
      <c r="E67" s="282"/>
      <c r="F67" s="282"/>
      <c r="G67" s="282"/>
      <c r="H67" s="282"/>
      <c r="I67" s="282"/>
      <c r="L67" s="282"/>
    </row>
    <row r="68" spans="1:12" x14ac:dyDescent="0.2">
      <c r="A68" s="282"/>
      <c r="B68" s="282"/>
      <c r="C68" s="282"/>
      <c r="D68" s="282"/>
      <c r="E68" s="282"/>
      <c r="F68" s="282"/>
      <c r="G68" s="282"/>
      <c r="H68" s="282"/>
      <c r="I68" s="282"/>
      <c r="L68" s="282"/>
    </row>
    <row r="69" spans="1:12" x14ac:dyDescent="0.2">
      <c r="A69" s="282"/>
      <c r="B69" s="282"/>
      <c r="C69" s="282"/>
      <c r="D69" s="282"/>
      <c r="E69" s="282"/>
      <c r="F69" s="282"/>
      <c r="G69" s="282"/>
      <c r="H69" s="282"/>
      <c r="I69" s="282"/>
      <c r="L69" s="282"/>
    </row>
    <row r="70" spans="1:12" x14ac:dyDescent="0.2">
      <c r="A70" s="282"/>
      <c r="B70" s="282"/>
      <c r="C70" s="282"/>
      <c r="D70" s="282"/>
      <c r="E70" s="282"/>
      <c r="F70" s="282"/>
      <c r="G70" s="282"/>
      <c r="H70" s="282"/>
      <c r="I70" s="282"/>
      <c r="L70" s="282"/>
    </row>
    <row r="71" spans="1:12" x14ac:dyDescent="0.2">
      <c r="A71" s="282"/>
      <c r="B71" s="282"/>
      <c r="C71" s="282"/>
      <c r="D71" s="282"/>
      <c r="E71" s="282"/>
      <c r="F71" s="282"/>
      <c r="G71" s="282"/>
      <c r="H71" s="282"/>
      <c r="I71" s="282"/>
      <c r="L71" s="282"/>
    </row>
    <row r="72" spans="1:12" x14ac:dyDescent="0.2">
      <c r="A72" s="282"/>
      <c r="B72" s="282"/>
      <c r="C72" s="282"/>
      <c r="D72" s="282"/>
      <c r="E72" s="282"/>
      <c r="F72" s="282"/>
      <c r="G72" s="282"/>
      <c r="H72" s="282"/>
      <c r="I72" s="282"/>
      <c r="L72" s="282"/>
    </row>
    <row r="73" spans="1:12" x14ac:dyDescent="0.2">
      <c r="A73" s="282"/>
      <c r="B73" s="282"/>
      <c r="C73" s="282"/>
      <c r="D73" s="282"/>
      <c r="E73" s="282"/>
      <c r="F73" s="282"/>
      <c r="G73" s="282"/>
      <c r="H73" s="282"/>
      <c r="I73" s="282"/>
      <c r="L73" s="282"/>
    </row>
    <row r="74" spans="1:12" x14ac:dyDescent="0.2">
      <c r="A74" s="282"/>
      <c r="B74" s="282"/>
      <c r="C74" s="282"/>
      <c r="D74" s="282"/>
      <c r="E74" s="282"/>
      <c r="F74" s="282"/>
      <c r="G74" s="282"/>
      <c r="H74" s="282"/>
      <c r="I74" s="282"/>
      <c r="L74" s="282"/>
    </row>
    <row r="75" spans="1:12" x14ac:dyDescent="0.2">
      <c r="A75" s="282"/>
      <c r="B75" s="282"/>
      <c r="C75" s="282"/>
      <c r="D75" s="282"/>
      <c r="E75" s="282"/>
      <c r="F75" s="282"/>
      <c r="G75" s="282"/>
      <c r="H75" s="282"/>
      <c r="I75" s="282"/>
      <c r="L75" s="282"/>
    </row>
    <row r="76" spans="1:12" x14ac:dyDescent="0.2">
      <c r="A76" s="282"/>
      <c r="B76" s="282"/>
      <c r="C76" s="282"/>
      <c r="D76" s="282"/>
      <c r="E76" s="282"/>
      <c r="F76" s="282"/>
      <c r="G76" s="282"/>
      <c r="H76" s="282"/>
      <c r="I76" s="282"/>
      <c r="L76" s="282"/>
    </row>
    <row r="77" spans="1:12" x14ac:dyDescent="0.2">
      <c r="A77" s="282"/>
      <c r="B77" s="282"/>
      <c r="C77" s="282"/>
      <c r="D77" s="282"/>
      <c r="E77" s="282"/>
      <c r="F77" s="282"/>
      <c r="G77" s="282"/>
      <c r="H77" s="282"/>
      <c r="I77" s="282"/>
      <c r="L77" s="282"/>
    </row>
    <row r="78" spans="1:12" x14ac:dyDescent="0.2">
      <c r="A78" s="282"/>
      <c r="B78" s="282"/>
      <c r="C78" s="282"/>
      <c r="D78" s="282"/>
      <c r="E78" s="282"/>
      <c r="F78" s="282"/>
      <c r="G78" s="282"/>
      <c r="H78" s="282"/>
      <c r="I78" s="282"/>
      <c r="L78" s="282"/>
    </row>
    <row r="79" spans="1:12" x14ac:dyDescent="0.2">
      <c r="A79" s="282"/>
      <c r="B79" s="282"/>
      <c r="C79" s="282"/>
      <c r="D79" s="282"/>
      <c r="E79" s="282"/>
      <c r="F79" s="282"/>
      <c r="G79" s="282"/>
      <c r="H79" s="282"/>
      <c r="I79" s="282"/>
      <c r="L79" s="282"/>
    </row>
    <row r="80" spans="1:12" x14ac:dyDescent="0.2">
      <c r="A80" s="282"/>
      <c r="B80" s="282"/>
      <c r="C80" s="282"/>
      <c r="D80" s="282"/>
      <c r="E80" s="282"/>
      <c r="F80" s="282"/>
      <c r="G80" s="282"/>
      <c r="H80" s="282"/>
      <c r="I80" s="282"/>
      <c r="L80" s="282"/>
    </row>
    <row r="81" spans="1:12" x14ac:dyDescent="0.2">
      <c r="A81" s="282"/>
      <c r="B81" s="282"/>
      <c r="C81" s="282"/>
      <c r="D81" s="282"/>
      <c r="E81" s="282"/>
      <c r="F81" s="282"/>
      <c r="G81" s="282"/>
      <c r="H81" s="282"/>
      <c r="I81" s="282"/>
      <c r="L81" s="282"/>
    </row>
    <row r="82" spans="1:12" x14ac:dyDescent="0.2">
      <c r="A82" s="282"/>
      <c r="B82" s="282"/>
      <c r="C82" s="282"/>
      <c r="D82" s="282"/>
      <c r="E82" s="282"/>
      <c r="F82" s="282"/>
      <c r="G82" s="282"/>
      <c r="H82" s="282"/>
      <c r="I82" s="282"/>
      <c r="L82" s="282"/>
    </row>
    <row r="83" spans="1:12" x14ac:dyDescent="0.2">
      <c r="A83" s="282"/>
      <c r="B83" s="282"/>
      <c r="C83" s="282"/>
      <c r="D83" s="282"/>
      <c r="E83" s="282"/>
      <c r="F83" s="282"/>
      <c r="G83" s="282"/>
      <c r="H83" s="282"/>
      <c r="I83" s="282"/>
      <c r="L83" s="282"/>
    </row>
    <row r="84" spans="1:12" x14ac:dyDescent="0.2">
      <c r="A84" s="282"/>
      <c r="B84" s="282"/>
      <c r="C84" s="282"/>
      <c r="D84" s="282"/>
      <c r="E84" s="282"/>
      <c r="F84" s="282"/>
      <c r="G84" s="282"/>
      <c r="H84" s="282"/>
      <c r="I84" s="282"/>
      <c r="L84" s="282"/>
    </row>
    <row r="85" spans="1:12" x14ac:dyDescent="0.2">
      <c r="A85" s="282"/>
      <c r="B85" s="282"/>
      <c r="C85" s="282"/>
      <c r="D85" s="282"/>
      <c r="E85" s="282"/>
      <c r="F85" s="282"/>
      <c r="G85" s="282"/>
      <c r="H85" s="282"/>
      <c r="I85" s="282"/>
      <c r="L85" s="282"/>
    </row>
    <row r="86" spans="1:12" x14ac:dyDescent="0.2">
      <c r="A86" s="282"/>
      <c r="B86" s="282"/>
      <c r="C86" s="282"/>
      <c r="D86" s="282"/>
      <c r="E86" s="282"/>
      <c r="F86" s="282"/>
      <c r="G86" s="282"/>
      <c r="H86" s="282"/>
      <c r="I86" s="282"/>
      <c r="L86" s="282"/>
    </row>
    <row r="87" spans="1:12" x14ac:dyDescent="0.2">
      <c r="A87" s="282"/>
      <c r="B87" s="282"/>
      <c r="C87" s="282"/>
      <c r="D87" s="282"/>
      <c r="E87" s="282"/>
      <c r="F87" s="282"/>
      <c r="G87" s="282"/>
      <c r="H87" s="282"/>
      <c r="I87" s="282"/>
      <c r="L87" s="282"/>
    </row>
    <row r="88" spans="1:12" x14ac:dyDescent="0.2">
      <c r="A88" s="282"/>
      <c r="B88" s="282"/>
      <c r="C88" s="282"/>
      <c r="D88" s="282"/>
      <c r="E88" s="282"/>
      <c r="F88" s="282"/>
      <c r="G88" s="282"/>
      <c r="H88" s="282"/>
      <c r="I88" s="282"/>
      <c r="L88" s="282"/>
    </row>
    <row r="89" spans="1:12" x14ac:dyDescent="0.2">
      <c r="A89" s="282"/>
      <c r="B89" s="282"/>
      <c r="C89" s="282"/>
      <c r="D89" s="282"/>
      <c r="E89" s="282"/>
      <c r="F89" s="282"/>
      <c r="G89" s="282"/>
      <c r="H89" s="282"/>
      <c r="I89" s="282"/>
      <c r="L89" s="282"/>
    </row>
    <row r="90" spans="1:12" x14ac:dyDescent="0.2">
      <c r="A90" s="282"/>
      <c r="B90" s="282"/>
      <c r="C90" s="282"/>
      <c r="D90" s="282"/>
      <c r="E90" s="282"/>
      <c r="F90" s="282"/>
      <c r="G90" s="282"/>
      <c r="H90" s="282"/>
      <c r="I90" s="282"/>
      <c r="L90" s="282"/>
    </row>
    <row r="91" spans="1:12" x14ac:dyDescent="0.2">
      <c r="A91" s="282"/>
      <c r="B91" s="282"/>
      <c r="C91" s="282"/>
      <c r="D91" s="282"/>
      <c r="E91" s="282"/>
      <c r="F91" s="282"/>
      <c r="G91" s="282"/>
      <c r="H91" s="282"/>
      <c r="I91" s="282"/>
      <c r="L91" s="282"/>
    </row>
    <row r="92" spans="1:12" x14ac:dyDescent="0.2">
      <c r="A92" s="282"/>
      <c r="B92" s="282"/>
      <c r="C92" s="282"/>
      <c r="D92" s="282"/>
      <c r="E92" s="282"/>
      <c r="F92" s="282"/>
      <c r="G92" s="282"/>
      <c r="H92" s="282"/>
      <c r="I92" s="282"/>
      <c r="L92" s="282"/>
    </row>
    <row r="93" spans="1:12" x14ac:dyDescent="0.2">
      <c r="A93" s="282"/>
      <c r="B93" s="282"/>
      <c r="C93" s="282"/>
      <c r="D93" s="282"/>
      <c r="E93" s="282"/>
      <c r="F93" s="282"/>
      <c r="G93" s="282"/>
      <c r="H93" s="282"/>
      <c r="I93" s="282"/>
      <c r="L93" s="282"/>
    </row>
    <row r="94" spans="1:12" x14ac:dyDescent="0.2">
      <c r="A94" s="282"/>
      <c r="B94" s="282"/>
      <c r="C94" s="282"/>
      <c r="D94" s="282"/>
      <c r="E94" s="282"/>
      <c r="F94" s="282"/>
      <c r="G94" s="282"/>
      <c r="H94" s="282"/>
      <c r="I94" s="282"/>
      <c r="L94" s="282"/>
    </row>
    <row r="95" spans="1:12" x14ac:dyDescent="0.2">
      <c r="A95" s="282"/>
      <c r="B95" s="282"/>
      <c r="C95" s="282"/>
      <c r="D95" s="282"/>
      <c r="E95" s="282"/>
      <c r="F95" s="282"/>
      <c r="G95" s="282"/>
      <c r="H95" s="282"/>
      <c r="I95" s="282"/>
      <c r="L95" s="282"/>
    </row>
    <row r="96" spans="1:12" x14ac:dyDescent="0.2">
      <c r="A96" s="282"/>
      <c r="B96" s="282"/>
      <c r="C96" s="282"/>
      <c r="D96" s="282"/>
      <c r="E96" s="282"/>
      <c r="F96" s="282"/>
      <c r="G96" s="282"/>
      <c r="H96" s="282"/>
      <c r="I96" s="282"/>
      <c r="L96" s="282"/>
    </row>
    <row r="97" spans="1:12" x14ac:dyDescent="0.2">
      <c r="A97" s="282"/>
      <c r="B97" s="282"/>
      <c r="C97" s="282"/>
      <c r="D97" s="282"/>
      <c r="E97" s="282"/>
      <c r="F97" s="282"/>
      <c r="G97" s="282"/>
      <c r="H97" s="282"/>
      <c r="I97" s="282"/>
      <c r="L97" s="282"/>
    </row>
    <row r="98" spans="1:12" x14ac:dyDescent="0.2">
      <c r="A98" s="282"/>
      <c r="B98" s="282"/>
      <c r="C98" s="282"/>
      <c r="D98" s="282"/>
      <c r="E98" s="282"/>
      <c r="F98" s="282"/>
      <c r="G98" s="282"/>
      <c r="H98" s="282"/>
      <c r="I98" s="282"/>
      <c r="L98" s="282"/>
    </row>
    <row r="99" spans="1:12" x14ac:dyDescent="0.2">
      <c r="A99" s="282"/>
      <c r="B99" s="282"/>
      <c r="C99" s="282"/>
      <c r="D99" s="282"/>
      <c r="E99" s="282"/>
      <c r="F99" s="282"/>
      <c r="G99" s="282"/>
      <c r="H99" s="282"/>
      <c r="I99" s="282"/>
      <c r="L99" s="282"/>
    </row>
    <row r="100" spans="1:12" x14ac:dyDescent="0.2">
      <c r="A100" s="282"/>
      <c r="B100" s="282"/>
      <c r="C100" s="282"/>
      <c r="D100" s="282"/>
      <c r="E100" s="282"/>
      <c r="F100" s="282"/>
      <c r="G100" s="282"/>
      <c r="H100" s="282"/>
      <c r="I100" s="282"/>
      <c r="L100" s="282"/>
    </row>
    <row r="101" spans="1:12" x14ac:dyDescent="0.2">
      <c r="A101" s="282"/>
      <c r="B101" s="282"/>
      <c r="C101" s="282"/>
      <c r="D101" s="282"/>
      <c r="E101" s="282"/>
      <c r="F101" s="282"/>
      <c r="G101" s="282"/>
      <c r="H101" s="282"/>
      <c r="I101" s="282"/>
      <c r="L101" s="282"/>
    </row>
    <row r="102" spans="1:12" x14ac:dyDescent="0.2">
      <c r="A102" s="282"/>
      <c r="B102" s="282"/>
      <c r="C102" s="282"/>
      <c r="D102" s="282"/>
      <c r="E102" s="282"/>
      <c r="F102" s="282"/>
      <c r="G102" s="282"/>
      <c r="H102" s="282"/>
      <c r="I102" s="282"/>
      <c r="L102" s="282"/>
    </row>
    <row r="103" spans="1:12" x14ac:dyDescent="0.2">
      <c r="A103" s="282"/>
      <c r="B103" s="282"/>
      <c r="C103" s="282"/>
      <c r="D103" s="282"/>
      <c r="E103" s="282"/>
      <c r="F103" s="282"/>
      <c r="G103" s="282"/>
      <c r="H103" s="282"/>
      <c r="I103" s="282"/>
      <c r="L103" s="282"/>
    </row>
    <row r="104" spans="1:12" x14ac:dyDescent="0.2">
      <c r="A104" s="282"/>
      <c r="B104" s="282"/>
      <c r="C104" s="282"/>
      <c r="D104" s="282"/>
      <c r="E104" s="282"/>
      <c r="F104" s="282"/>
      <c r="G104" s="282"/>
      <c r="H104" s="282"/>
      <c r="I104" s="282"/>
      <c r="L104" s="282"/>
    </row>
    <row r="105" spans="1:12" x14ac:dyDescent="0.2">
      <c r="A105" s="282"/>
      <c r="B105" s="282"/>
      <c r="C105" s="282"/>
      <c r="D105" s="282"/>
      <c r="E105" s="282"/>
      <c r="F105" s="282"/>
      <c r="G105" s="282"/>
      <c r="H105" s="282"/>
      <c r="I105" s="282"/>
      <c r="L105" s="282"/>
    </row>
    <row r="106" spans="1:12" x14ac:dyDescent="0.2">
      <c r="A106" s="282"/>
      <c r="B106" s="282"/>
      <c r="C106" s="282"/>
      <c r="D106" s="282"/>
      <c r="E106" s="282"/>
      <c r="F106" s="282"/>
      <c r="G106" s="282"/>
      <c r="H106" s="282"/>
      <c r="I106" s="282"/>
      <c r="L106" s="282"/>
    </row>
    <row r="107" spans="1:12" x14ac:dyDescent="0.2">
      <c r="A107" s="282"/>
      <c r="B107" s="282"/>
      <c r="C107" s="282"/>
      <c r="D107" s="282"/>
      <c r="E107" s="282"/>
      <c r="F107" s="282"/>
      <c r="G107" s="282"/>
      <c r="H107" s="282"/>
      <c r="I107" s="282"/>
      <c r="L107" s="282"/>
    </row>
    <row r="108" spans="1:12" x14ac:dyDescent="0.2">
      <c r="A108" s="282"/>
      <c r="B108" s="282"/>
      <c r="C108" s="282"/>
      <c r="D108" s="282"/>
      <c r="E108" s="282"/>
      <c r="F108" s="282"/>
      <c r="G108" s="282"/>
      <c r="H108" s="282"/>
      <c r="I108" s="282"/>
      <c r="L108" s="282"/>
    </row>
    <row r="109" spans="1:12" x14ac:dyDescent="0.2">
      <c r="A109" s="282"/>
      <c r="B109" s="282"/>
      <c r="C109" s="282"/>
      <c r="D109" s="282"/>
      <c r="E109" s="282"/>
      <c r="F109" s="282"/>
      <c r="G109" s="282"/>
      <c r="H109" s="282"/>
      <c r="I109" s="282"/>
      <c r="L109" s="282"/>
    </row>
    <row r="110" spans="1:12" x14ac:dyDescent="0.2">
      <c r="A110" s="282"/>
      <c r="B110" s="282"/>
      <c r="C110" s="282"/>
      <c r="D110" s="282"/>
      <c r="E110" s="282"/>
      <c r="F110" s="282"/>
      <c r="G110" s="282"/>
      <c r="H110" s="282"/>
      <c r="I110" s="282"/>
      <c r="L110" s="282"/>
    </row>
    <row r="111" spans="1:12" x14ac:dyDescent="0.2">
      <c r="A111" s="282"/>
      <c r="B111" s="282"/>
      <c r="C111" s="282"/>
      <c r="D111" s="282"/>
      <c r="E111" s="282"/>
      <c r="F111" s="282"/>
      <c r="G111" s="282"/>
      <c r="H111" s="282"/>
      <c r="I111" s="282"/>
      <c r="L111" s="282"/>
    </row>
    <row r="112" spans="1:12" x14ac:dyDescent="0.2">
      <c r="A112" s="282"/>
      <c r="B112" s="282"/>
      <c r="C112" s="282"/>
      <c r="D112" s="282"/>
      <c r="E112" s="282"/>
      <c r="F112" s="282"/>
      <c r="G112" s="282"/>
      <c r="H112" s="282"/>
      <c r="I112" s="282"/>
      <c r="L112" s="282"/>
    </row>
    <row r="113" spans="1:12" x14ac:dyDescent="0.2">
      <c r="A113" s="282"/>
      <c r="B113" s="282"/>
      <c r="C113" s="282"/>
      <c r="D113" s="282"/>
      <c r="E113" s="282"/>
      <c r="F113" s="282"/>
      <c r="G113" s="282"/>
      <c r="H113" s="282"/>
      <c r="I113" s="282"/>
      <c r="L113" s="282"/>
    </row>
    <row r="114" spans="1:12" x14ac:dyDescent="0.2">
      <c r="A114" s="282"/>
      <c r="B114" s="282"/>
      <c r="C114" s="282"/>
      <c r="D114" s="282"/>
      <c r="E114" s="282"/>
      <c r="F114" s="282"/>
      <c r="G114" s="282"/>
      <c r="H114" s="282"/>
      <c r="I114" s="282"/>
      <c r="L114" s="282"/>
    </row>
    <row r="115" spans="1:12" x14ac:dyDescent="0.2">
      <c r="A115" s="282"/>
      <c r="B115" s="282"/>
      <c r="C115" s="282"/>
      <c r="D115" s="282"/>
      <c r="E115" s="282"/>
      <c r="F115" s="282"/>
      <c r="G115" s="282"/>
      <c r="H115" s="282"/>
      <c r="I115" s="282"/>
      <c r="L115" s="282"/>
    </row>
    <row r="116" spans="1:12" x14ac:dyDescent="0.2">
      <c r="A116" s="282"/>
      <c r="B116" s="282"/>
      <c r="C116" s="282"/>
      <c r="D116" s="282"/>
      <c r="E116" s="282"/>
      <c r="F116" s="282"/>
      <c r="G116" s="282"/>
      <c r="H116" s="282"/>
      <c r="I116" s="282"/>
      <c r="L116" s="282"/>
    </row>
    <row r="117" spans="1:12" x14ac:dyDescent="0.2">
      <c r="A117" s="282"/>
      <c r="B117" s="282"/>
      <c r="C117" s="282"/>
      <c r="D117" s="282"/>
      <c r="E117" s="282"/>
      <c r="F117" s="282"/>
      <c r="G117" s="282"/>
      <c r="H117" s="282"/>
      <c r="I117" s="282"/>
      <c r="L117" s="282"/>
    </row>
    <row r="118" spans="1:12" x14ac:dyDescent="0.2">
      <c r="A118" s="282"/>
      <c r="B118" s="282"/>
      <c r="C118" s="282"/>
      <c r="D118" s="282"/>
      <c r="E118" s="282"/>
      <c r="F118" s="282"/>
      <c r="G118" s="282"/>
      <c r="H118" s="282"/>
      <c r="I118" s="282"/>
      <c r="L118" s="282"/>
    </row>
    <row r="119" spans="1:12" x14ac:dyDescent="0.2">
      <c r="A119" s="282"/>
      <c r="B119" s="282"/>
      <c r="C119" s="282"/>
      <c r="D119" s="282"/>
      <c r="E119" s="282"/>
      <c r="F119" s="282"/>
      <c r="G119" s="282"/>
      <c r="H119" s="282"/>
      <c r="I119" s="282"/>
      <c r="L119" s="282"/>
    </row>
    <row r="120" spans="1:12" x14ac:dyDescent="0.2">
      <c r="A120" s="282"/>
      <c r="B120" s="282"/>
      <c r="C120" s="282"/>
      <c r="D120" s="282"/>
      <c r="E120" s="282"/>
      <c r="F120" s="282"/>
      <c r="G120" s="282"/>
      <c r="H120" s="282"/>
      <c r="I120" s="282"/>
      <c r="L120" s="282"/>
    </row>
    <row r="121" spans="1:12" x14ac:dyDescent="0.2">
      <c r="A121" s="282"/>
      <c r="B121" s="282"/>
      <c r="C121" s="282"/>
      <c r="D121" s="282"/>
      <c r="E121" s="282"/>
      <c r="F121" s="282"/>
      <c r="G121" s="282"/>
      <c r="H121" s="282"/>
      <c r="I121" s="282"/>
      <c r="L121" s="282"/>
    </row>
    <row r="122" spans="1:12" x14ac:dyDescent="0.2">
      <c r="A122" s="282"/>
      <c r="B122" s="282"/>
      <c r="C122" s="282"/>
      <c r="D122" s="282"/>
      <c r="E122" s="282"/>
      <c r="F122" s="282"/>
      <c r="G122" s="282"/>
      <c r="H122" s="282"/>
      <c r="I122" s="282"/>
      <c r="L122" s="282"/>
    </row>
    <row r="123" spans="1:12" x14ac:dyDescent="0.2">
      <c r="A123" s="282"/>
      <c r="B123" s="282"/>
      <c r="C123" s="282"/>
      <c r="D123" s="282"/>
      <c r="E123" s="282"/>
      <c r="F123" s="282"/>
      <c r="G123" s="282"/>
      <c r="H123" s="282"/>
      <c r="I123" s="282"/>
      <c r="L123" s="282"/>
    </row>
    <row r="124" spans="1:12" x14ac:dyDescent="0.2">
      <c r="A124" s="282"/>
      <c r="B124" s="282"/>
      <c r="C124" s="282"/>
      <c r="D124" s="282"/>
      <c r="E124" s="282"/>
      <c r="F124" s="282"/>
      <c r="G124" s="282"/>
      <c r="H124" s="282"/>
      <c r="I124" s="282"/>
      <c r="L124" s="282"/>
    </row>
    <row r="125" spans="1:12" x14ac:dyDescent="0.2">
      <c r="A125" s="282"/>
      <c r="B125" s="282"/>
      <c r="C125" s="282"/>
      <c r="D125" s="282"/>
      <c r="E125" s="282"/>
      <c r="F125" s="282"/>
      <c r="G125" s="282"/>
      <c r="H125" s="282"/>
      <c r="I125" s="282"/>
      <c r="L125" s="282"/>
    </row>
    <row r="126" spans="1:12" x14ac:dyDescent="0.2">
      <c r="A126" s="282"/>
      <c r="B126" s="282"/>
      <c r="C126" s="282"/>
      <c r="D126" s="282"/>
      <c r="E126" s="282"/>
      <c r="F126" s="282"/>
      <c r="G126" s="282"/>
      <c r="H126" s="282"/>
      <c r="I126" s="282"/>
      <c r="L126" s="282"/>
    </row>
    <row r="127" spans="1:12" x14ac:dyDescent="0.2">
      <c r="A127" s="282"/>
      <c r="B127" s="282"/>
      <c r="C127" s="282"/>
      <c r="D127" s="282"/>
      <c r="E127" s="282"/>
      <c r="F127" s="282"/>
      <c r="G127" s="282"/>
      <c r="H127" s="282"/>
      <c r="I127" s="282"/>
      <c r="L127" s="282"/>
    </row>
    <row r="128" spans="1:12" x14ac:dyDescent="0.2">
      <c r="A128" s="282"/>
      <c r="B128" s="282"/>
      <c r="C128" s="282"/>
      <c r="D128" s="282"/>
      <c r="E128" s="282"/>
      <c r="F128" s="282"/>
      <c r="G128" s="282"/>
      <c r="H128" s="282"/>
      <c r="I128" s="282"/>
      <c r="L128" s="282"/>
    </row>
    <row r="129" spans="1:12" x14ac:dyDescent="0.2">
      <c r="A129" s="282"/>
      <c r="B129" s="282"/>
      <c r="C129" s="282"/>
      <c r="D129" s="282"/>
      <c r="E129" s="282"/>
      <c r="F129" s="282"/>
      <c r="G129" s="282"/>
      <c r="H129" s="282"/>
      <c r="I129" s="282"/>
      <c r="L129" s="282"/>
    </row>
    <row r="130" spans="1:12" x14ac:dyDescent="0.2">
      <c r="A130" s="282"/>
      <c r="B130" s="282"/>
      <c r="C130" s="282"/>
      <c r="D130" s="282"/>
      <c r="E130" s="282"/>
      <c r="F130" s="282"/>
      <c r="G130" s="282"/>
      <c r="H130" s="282"/>
      <c r="I130" s="282"/>
      <c r="L130" s="282"/>
    </row>
    <row r="131" spans="1:12" x14ac:dyDescent="0.2">
      <c r="A131" s="282"/>
      <c r="B131" s="282"/>
      <c r="C131" s="282"/>
      <c r="D131" s="282"/>
      <c r="E131" s="282"/>
      <c r="F131" s="282"/>
      <c r="G131" s="282"/>
      <c r="H131" s="282"/>
      <c r="I131" s="282"/>
      <c r="L131" s="282"/>
    </row>
    <row r="132" spans="1:12" x14ac:dyDescent="0.2">
      <c r="A132" s="282"/>
      <c r="B132" s="282"/>
      <c r="C132" s="282"/>
      <c r="D132" s="282"/>
      <c r="E132" s="282"/>
      <c r="F132" s="282"/>
      <c r="G132" s="282"/>
      <c r="H132" s="282"/>
      <c r="I132" s="282"/>
      <c r="L132" s="282"/>
    </row>
    <row r="133" spans="1:12" x14ac:dyDescent="0.2">
      <c r="A133" s="282"/>
      <c r="B133" s="282"/>
      <c r="C133" s="282"/>
      <c r="D133" s="282"/>
      <c r="E133" s="282"/>
      <c r="F133" s="282"/>
      <c r="G133" s="282"/>
      <c r="H133" s="282"/>
      <c r="I133" s="282"/>
      <c r="L133" s="282"/>
    </row>
    <row r="134" spans="1:12" x14ac:dyDescent="0.2">
      <c r="A134" s="282"/>
      <c r="B134" s="282"/>
      <c r="C134" s="282"/>
      <c r="D134" s="282"/>
      <c r="E134" s="282"/>
      <c r="F134" s="282"/>
      <c r="G134" s="282"/>
      <c r="H134" s="282"/>
      <c r="I134" s="282"/>
      <c r="L134" s="282"/>
    </row>
    <row r="135" spans="1:12" x14ac:dyDescent="0.2">
      <c r="A135" s="282"/>
      <c r="B135" s="282"/>
      <c r="C135" s="282"/>
      <c r="D135" s="282"/>
      <c r="E135" s="282"/>
      <c r="F135" s="282"/>
      <c r="G135" s="282"/>
      <c r="H135" s="282"/>
      <c r="I135" s="282"/>
      <c r="L135" s="282"/>
    </row>
    <row r="136" spans="1:12" x14ac:dyDescent="0.2">
      <c r="A136" s="282"/>
      <c r="B136" s="282"/>
      <c r="C136" s="282"/>
      <c r="D136" s="282"/>
      <c r="E136" s="282"/>
      <c r="F136" s="282"/>
      <c r="G136" s="282"/>
      <c r="H136" s="282"/>
      <c r="I136" s="282"/>
      <c r="L136" s="282"/>
    </row>
    <row r="137" spans="1:12" x14ac:dyDescent="0.2">
      <c r="A137" s="282"/>
      <c r="B137" s="282"/>
      <c r="C137" s="282"/>
      <c r="D137" s="282"/>
      <c r="E137" s="282"/>
      <c r="F137" s="282"/>
      <c r="G137" s="282"/>
      <c r="H137" s="282"/>
      <c r="I137" s="282"/>
      <c r="L137" s="282"/>
    </row>
    <row r="138" spans="1:12" x14ac:dyDescent="0.2">
      <c r="A138" s="282"/>
      <c r="B138" s="282"/>
      <c r="C138" s="282"/>
      <c r="D138" s="282"/>
      <c r="E138" s="282"/>
      <c r="F138" s="282"/>
      <c r="G138" s="282"/>
      <c r="H138" s="282"/>
      <c r="I138" s="282"/>
      <c r="L138" s="282"/>
    </row>
    <row r="139" spans="1:12" x14ac:dyDescent="0.2">
      <c r="A139" s="282"/>
      <c r="B139" s="282"/>
      <c r="C139" s="282"/>
      <c r="D139" s="282"/>
      <c r="E139" s="282"/>
      <c r="F139" s="282"/>
      <c r="G139" s="282"/>
      <c r="H139" s="282"/>
      <c r="I139" s="282"/>
      <c r="L139" s="282"/>
    </row>
    <row r="140" spans="1:12" x14ac:dyDescent="0.2">
      <c r="A140" s="282"/>
      <c r="B140" s="282"/>
      <c r="C140" s="282"/>
      <c r="D140" s="282"/>
      <c r="E140" s="282"/>
      <c r="F140" s="282"/>
      <c r="G140" s="282"/>
      <c r="H140" s="282"/>
      <c r="I140" s="282"/>
      <c r="L140" s="282"/>
    </row>
    <row r="141" spans="1:12" x14ac:dyDescent="0.2">
      <c r="A141" s="282"/>
      <c r="B141" s="282"/>
      <c r="C141" s="282"/>
      <c r="D141" s="282"/>
      <c r="E141" s="282"/>
      <c r="F141" s="282"/>
      <c r="G141" s="282"/>
      <c r="H141" s="282"/>
      <c r="I141" s="282"/>
      <c r="L141" s="282"/>
    </row>
    <row r="142" spans="1:12" x14ac:dyDescent="0.2">
      <c r="A142" s="282"/>
      <c r="B142" s="282"/>
      <c r="C142" s="282"/>
      <c r="D142" s="282"/>
      <c r="E142" s="282"/>
      <c r="F142" s="282"/>
      <c r="G142" s="282"/>
      <c r="H142" s="282"/>
      <c r="I142" s="282"/>
      <c r="L142" s="282"/>
    </row>
    <row r="143" spans="1:12" x14ac:dyDescent="0.2">
      <c r="A143" s="282"/>
      <c r="B143" s="282"/>
      <c r="C143" s="282"/>
      <c r="D143" s="282"/>
      <c r="E143" s="282"/>
      <c r="F143" s="282"/>
      <c r="G143" s="282"/>
      <c r="H143" s="282"/>
      <c r="I143" s="282"/>
      <c r="L143" s="282"/>
    </row>
    <row r="144" spans="1:12" x14ac:dyDescent="0.2">
      <c r="A144" s="282"/>
      <c r="B144" s="282"/>
      <c r="C144" s="282"/>
      <c r="D144" s="282"/>
      <c r="E144" s="282"/>
      <c r="F144" s="282"/>
      <c r="G144" s="282"/>
      <c r="H144" s="282"/>
      <c r="I144" s="282"/>
      <c r="L144" s="282"/>
    </row>
    <row r="145" spans="1:12" x14ac:dyDescent="0.2">
      <c r="A145" s="282"/>
      <c r="B145" s="282"/>
      <c r="C145" s="282"/>
      <c r="D145" s="282"/>
      <c r="E145" s="282"/>
      <c r="F145" s="282"/>
      <c r="G145" s="282"/>
      <c r="H145" s="282"/>
      <c r="I145" s="282"/>
      <c r="L145" s="282"/>
    </row>
    <row r="146" spans="1:12" x14ac:dyDescent="0.2">
      <c r="A146" s="282"/>
      <c r="B146" s="282"/>
      <c r="C146" s="282"/>
      <c r="D146" s="282"/>
      <c r="E146" s="282"/>
      <c r="F146" s="282"/>
      <c r="G146" s="282"/>
      <c r="H146" s="282"/>
      <c r="I146" s="282"/>
      <c r="L146" s="282"/>
    </row>
    <row r="147" spans="1:12" x14ac:dyDescent="0.2">
      <c r="A147" s="282"/>
      <c r="B147" s="282"/>
      <c r="C147" s="282"/>
      <c r="D147" s="282"/>
      <c r="E147" s="282"/>
      <c r="F147" s="282"/>
      <c r="G147" s="282"/>
      <c r="H147" s="282"/>
      <c r="I147" s="282"/>
      <c r="L147" s="282"/>
    </row>
    <row r="148" spans="1:12" x14ac:dyDescent="0.2">
      <c r="A148" s="282"/>
      <c r="B148" s="282"/>
      <c r="C148" s="282"/>
      <c r="D148" s="282"/>
      <c r="E148" s="282"/>
      <c r="F148" s="282"/>
      <c r="G148" s="282"/>
      <c r="H148" s="282"/>
      <c r="I148" s="282"/>
      <c r="L148" s="282"/>
    </row>
    <row r="149" spans="1:12" x14ac:dyDescent="0.2">
      <c r="A149" s="282"/>
      <c r="B149" s="282"/>
      <c r="C149" s="282"/>
      <c r="D149" s="282"/>
      <c r="E149" s="282"/>
      <c r="F149" s="282"/>
      <c r="G149" s="282"/>
      <c r="H149" s="282"/>
      <c r="I149" s="282"/>
      <c r="L149" s="282"/>
    </row>
    <row r="150" spans="1:12" x14ac:dyDescent="0.2">
      <c r="A150" s="282"/>
      <c r="B150" s="282"/>
      <c r="C150" s="282"/>
      <c r="D150" s="282"/>
      <c r="E150" s="282"/>
      <c r="F150" s="282"/>
      <c r="G150" s="282"/>
      <c r="H150" s="282"/>
      <c r="I150" s="282"/>
      <c r="L150" s="282"/>
    </row>
    <row r="151" spans="1:12" x14ac:dyDescent="0.2">
      <c r="A151" s="282"/>
      <c r="B151" s="282"/>
      <c r="C151" s="282"/>
      <c r="D151" s="282"/>
      <c r="E151" s="282"/>
      <c r="F151" s="282"/>
      <c r="G151" s="282"/>
      <c r="H151" s="282"/>
      <c r="I151" s="282"/>
      <c r="L151" s="282"/>
    </row>
    <row r="152" spans="1:12" x14ac:dyDescent="0.2">
      <c r="A152" s="282"/>
      <c r="B152" s="282"/>
      <c r="C152" s="282"/>
      <c r="D152" s="282"/>
      <c r="E152" s="282"/>
      <c r="F152" s="282"/>
      <c r="G152" s="282"/>
      <c r="H152" s="282"/>
      <c r="I152" s="282"/>
      <c r="L152" s="282"/>
    </row>
    <row r="153" spans="1:12" x14ac:dyDescent="0.2">
      <c r="A153" s="282"/>
      <c r="B153" s="282"/>
      <c r="C153" s="282"/>
      <c r="D153" s="282"/>
      <c r="E153" s="282"/>
      <c r="F153" s="282"/>
      <c r="G153" s="282"/>
      <c r="H153" s="282"/>
      <c r="I153" s="282"/>
      <c r="L153" s="282"/>
    </row>
    <row r="154" spans="1:12" x14ac:dyDescent="0.2">
      <c r="A154" s="282"/>
      <c r="B154" s="282"/>
      <c r="C154" s="282"/>
      <c r="D154" s="282"/>
      <c r="E154" s="282"/>
      <c r="F154" s="282"/>
      <c r="G154" s="282"/>
      <c r="H154" s="282"/>
      <c r="I154" s="282"/>
      <c r="L154" s="282"/>
    </row>
    <row r="155" spans="1:12" x14ac:dyDescent="0.2">
      <c r="A155" s="282"/>
      <c r="B155" s="282"/>
      <c r="C155" s="282"/>
      <c r="D155" s="282"/>
      <c r="E155" s="282"/>
      <c r="F155" s="282"/>
      <c r="G155" s="282"/>
      <c r="H155" s="282"/>
      <c r="I155" s="282"/>
      <c r="L155" s="282"/>
    </row>
    <row r="156" spans="1:12" x14ac:dyDescent="0.2">
      <c r="A156" s="282"/>
      <c r="B156" s="282"/>
      <c r="C156" s="282"/>
      <c r="D156" s="282"/>
      <c r="E156" s="282"/>
      <c r="F156" s="282"/>
      <c r="G156" s="282"/>
      <c r="H156" s="282"/>
      <c r="I156" s="282"/>
      <c r="L156" s="282"/>
    </row>
    <row r="157" spans="1:12" x14ac:dyDescent="0.2">
      <c r="A157" s="282"/>
      <c r="B157" s="282"/>
      <c r="C157" s="282"/>
      <c r="D157" s="282"/>
      <c r="E157" s="282"/>
      <c r="F157" s="282"/>
      <c r="G157" s="282"/>
      <c r="H157" s="282"/>
      <c r="I157" s="282"/>
      <c r="L157" s="282"/>
    </row>
    <row r="158" spans="1:12" x14ac:dyDescent="0.2">
      <c r="A158" s="282"/>
      <c r="B158" s="282"/>
      <c r="C158" s="282"/>
      <c r="D158" s="282"/>
      <c r="E158" s="282"/>
      <c r="F158" s="282"/>
      <c r="G158" s="282"/>
      <c r="H158" s="282"/>
      <c r="I158" s="282"/>
      <c r="L158" s="282"/>
    </row>
    <row r="159" spans="1:12" x14ac:dyDescent="0.2">
      <c r="A159" s="282"/>
      <c r="B159" s="282"/>
      <c r="C159" s="282"/>
      <c r="D159" s="282"/>
      <c r="E159" s="282"/>
      <c r="F159" s="282"/>
      <c r="G159" s="282"/>
      <c r="H159" s="282"/>
      <c r="I159" s="282"/>
      <c r="L159" s="282"/>
    </row>
    <row r="160" spans="1:12" x14ac:dyDescent="0.2">
      <c r="A160" s="282"/>
      <c r="B160" s="282"/>
      <c r="C160" s="282"/>
      <c r="D160" s="282"/>
      <c r="E160" s="282"/>
      <c r="F160" s="282"/>
      <c r="G160" s="282"/>
      <c r="H160" s="282"/>
      <c r="I160" s="282"/>
      <c r="L160" s="282"/>
    </row>
    <row r="161" spans="1:12" x14ac:dyDescent="0.2">
      <c r="A161" s="282"/>
      <c r="B161" s="282"/>
      <c r="C161" s="282"/>
      <c r="D161" s="282"/>
      <c r="E161" s="282"/>
      <c r="F161" s="282"/>
      <c r="G161" s="282"/>
      <c r="H161" s="282"/>
      <c r="I161" s="282"/>
      <c r="L161" s="282"/>
    </row>
    <row r="162" spans="1:12" x14ac:dyDescent="0.2">
      <c r="A162" s="282"/>
      <c r="B162" s="282"/>
      <c r="C162" s="282"/>
      <c r="D162" s="282"/>
      <c r="E162" s="282"/>
      <c r="F162" s="282"/>
      <c r="G162" s="282"/>
      <c r="H162" s="282"/>
      <c r="I162" s="282"/>
      <c r="L162" s="282"/>
    </row>
    <row r="163" spans="1:12" x14ac:dyDescent="0.2">
      <c r="A163" s="282"/>
      <c r="B163" s="282"/>
      <c r="C163" s="282"/>
      <c r="D163" s="282"/>
      <c r="E163" s="282"/>
      <c r="F163" s="282"/>
      <c r="G163" s="282"/>
      <c r="H163" s="282"/>
      <c r="I163" s="282"/>
      <c r="L163" s="282"/>
    </row>
    <row r="164" spans="1:12" x14ac:dyDescent="0.2">
      <c r="A164" s="282"/>
      <c r="B164" s="282"/>
      <c r="C164" s="282"/>
      <c r="D164" s="282"/>
      <c r="E164" s="282"/>
      <c r="F164" s="282"/>
      <c r="G164" s="282"/>
      <c r="H164" s="282"/>
      <c r="I164" s="282"/>
      <c r="L164" s="282"/>
    </row>
    <row r="165" spans="1:12" x14ac:dyDescent="0.2">
      <c r="A165" s="282"/>
      <c r="B165" s="282"/>
      <c r="C165" s="282"/>
      <c r="D165" s="282"/>
      <c r="E165" s="282"/>
      <c r="F165" s="282"/>
      <c r="G165" s="282"/>
      <c r="H165" s="282"/>
      <c r="I165" s="282"/>
      <c r="L165" s="282"/>
    </row>
    <row r="166" spans="1:12" x14ac:dyDescent="0.2">
      <c r="A166" s="282"/>
      <c r="B166" s="282"/>
      <c r="C166" s="282"/>
      <c r="D166" s="282"/>
      <c r="E166" s="282"/>
      <c r="F166" s="282"/>
      <c r="G166" s="282"/>
      <c r="H166" s="282"/>
      <c r="I166" s="282"/>
      <c r="L166" s="282"/>
    </row>
    <row r="167" spans="1:12" x14ac:dyDescent="0.2">
      <c r="A167" s="282"/>
      <c r="B167" s="282"/>
      <c r="C167" s="282"/>
      <c r="D167" s="282"/>
      <c r="E167" s="282"/>
      <c r="F167" s="282"/>
      <c r="G167" s="282"/>
      <c r="H167" s="282"/>
      <c r="I167" s="282"/>
      <c r="L167" s="282"/>
    </row>
    <row r="168" spans="1:12" x14ac:dyDescent="0.2">
      <c r="A168" s="282"/>
      <c r="B168" s="282"/>
      <c r="C168" s="282"/>
      <c r="D168" s="282"/>
      <c r="E168" s="282"/>
      <c r="F168" s="282"/>
      <c r="G168" s="282"/>
      <c r="H168" s="282"/>
      <c r="I168" s="282"/>
      <c r="L168" s="282"/>
    </row>
    <row r="169" spans="1:12" x14ac:dyDescent="0.2">
      <c r="A169" s="282"/>
      <c r="B169" s="282"/>
      <c r="C169" s="282"/>
      <c r="D169" s="282"/>
      <c r="E169" s="282"/>
      <c r="F169" s="282"/>
      <c r="G169" s="282"/>
      <c r="H169" s="282"/>
      <c r="I169" s="282"/>
      <c r="L169" s="282"/>
    </row>
    <row r="170" spans="1:12" x14ac:dyDescent="0.2">
      <c r="A170" s="282"/>
      <c r="B170" s="282"/>
      <c r="C170" s="282"/>
      <c r="D170" s="282"/>
      <c r="E170" s="282"/>
      <c r="F170" s="282"/>
      <c r="G170" s="282"/>
      <c r="H170" s="282"/>
      <c r="I170" s="282"/>
      <c r="L170" s="282"/>
    </row>
    <row r="171" spans="1:12" x14ac:dyDescent="0.2">
      <c r="A171" s="282"/>
      <c r="B171" s="282"/>
      <c r="C171" s="282"/>
      <c r="D171" s="282"/>
      <c r="E171" s="282"/>
      <c r="F171" s="282"/>
      <c r="G171" s="282"/>
      <c r="H171" s="282"/>
      <c r="I171" s="282"/>
      <c r="L171" s="282"/>
    </row>
    <row r="172" spans="1:12" x14ac:dyDescent="0.2">
      <c r="A172" s="282"/>
      <c r="B172" s="282"/>
      <c r="C172" s="282"/>
      <c r="D172" s="282"/>
      <c r="E172" s="282"/>
      <c r="F172" s="282"/>
      <c r="G172" s="282"/>
      <c r="H172" s="282"/>
      <c r="I172" s="282"/>
      <c r="L172" s="282"/>
    </row>
    <row r="173" spans="1:12" x14ac:dyDescent="0.2">
      <c r="A173" s="282"/>
      <c r="B173" s="282"/>
      <c r="C173" s="282"/>
      <c r="D173" s="282"/>
      <c r="E173" s="282"/>
      <c r="F173" s="282"/>
      <c r="G173" s="282"/>
      <c r="H173" s="282"/>
      <c r="I173" s="282"/>
      <c r="L173" s="282"/>
    </row>
    <row r="174" spans="1:12" x14ac:dyDescent="0.2">
      <c r="A174" s="282"/>
      <c r="B174" s="282"/>
      <c r="C174" s="282"/>
      <c r="D174" s="282"/>
      <c r="E174" s="282"/>
      <c r="F174" s="282"/>
      <c r="G174" s="282"/>
      <c r="H174" s="282"/>
      <c r="I174" s="282"/>
      <c r="L174" s="282"/>
    </row>
    <row r="175" spans="1:12" x14ac:dyDescent="0.2">
      <c r="A175" s="282"/>
      <c r="B175" s="282"/>
      <c r="C175" s="282"/>
      <c r="D175" s="282"/>
      <c r="E175" s="282"/>
      <c r="F175" s="282"/>
      <c r="G175" s="282"/>
      <c r="H175" s="282"/>
      <c r="I175" s="282"/>
      <c r="L175" s="282"/>
    </row>
    <row r="176" spans="1:12" x14ac:dyDescent="0.2">
      <c r="A176" s="282"/>
      <c r="B176" s="282"/>
      <c r="C176" s="282"/>
      <c r="D176" s="282"/>
      <c r="E176" s="282"/>
      <c r="F176" s="282"/>
      <c r="G176" s="282"/>
      <c r="H176" s="282"/>
      <c r="I176" s="282"/>
      <c r="L176" s="282"/>
    </row>
    <row r="177" spans="1:12" x14ac:dyDescent="0.2">
      <c r="A177" s="282"/>
      <c r="B177" s="282"/>
      <c r="C177" s="282"/>
      <c r="D177" s="282"/>
      <c r="E177" s="282"/>
      <c r="F177" s="282"/>
      <c r="G177" s="282"/>
      <c r="H177" s="282"/>
      <c r="I177" s="282"/>
      <c r="L177" s="282"/>
    </row>
    <row r="178" spans="1:12" x14ac:dyDescent="0.2">
      <c r="A178" s="282"/>
      <c r="B178" s="282"/>
      <c r="C178" s="282"/>
      <c r="D178" s="282"/>
      <c r="E178" s="282"/>
      <c r="F178" s="282"/>
      <c r="G178" s="282"/>
      <c r="H178" s="282"/>
      <c r="I178" s="282"/>
      <c r="L178" s="282"/>
    </row>
    <row r="179" spans="1:12" x14ac:dyDescent="0.2">
      <c r="A179" s="282"/>
      <c r="B179" s="282"/>
      <c r="C179" s="282"/>
      <c r="D179" s="282"/>
      <c r="E179" s="282"/>
      <c r="F179" s="282"/>
      <c r="G179" s="282"/>
      <c r="H179" s="282"/>
      <c r="I179" s="282"/>
      <c r="L179" s="282"/>
    </row>
    <row r="180" spans="1:12" x14ac:dyDescent="0.2">
      <c r="A180" s="282"/>
      <c r="B180" s="282"/>
      <c r="C180" s="282"/>
      <c r="D180" s="282"/>
      <c r="E180" s="282"/>
      <c r="F180" s="282"/>
      <c r="G180" s="282"/>
      <c r="H180" s="282"/>
      <c r="I180" s="282"/>
      <c r="L180" s="282"/>
    </row>
    <row r="181" spans="1:12" x14ac:dyDescent="0.2">
      <c r="A181" s="282"/>
      <c r="B181" s="282"/>
      <c r="C181" s="282"/>
      <c r="D181" s="282"/>
      <c r="E181" s="282"/>
      <c r="F181" s="282"/>
      <c r="G181" s="282"/>
      <c r="H181" s="282"/>
      <c r="I181" s="282"/>
      <c r="L181" s="282"/>
    </row>
    <row r="182" spans="1:12" x14ac:dyDescent="0.2">
      <c r="A182" s="282"/>
      <c r="B182" s="282"/>
      <c r="C182" s="282"/>
      <c r="D182" s="282"/>
      <c r="E182" s="282"/>
      <c r="F182" s="282"/>
      <c r="G182" s="282"/>
      <c r="H182" s="282"/>
      <c r="I182" s="282"/>
      <c r="L182" s="282"/>
    </row>
    <row r="183" spans="1:12" x14ac:dyDescent="0.2">
      <c r="A183" s="282"/>
      <c r="B183" s="282"/>
      <c r="C183" s="282"/>
      <c r="D183" s="282"/>
      <c r="E183" s="282"/>
      <c r="F183" s="282"/>
      <c r="G183" s="282"/>
      <c r="H183" s="282"/>
      <c r="I183" s="282"/>
      <c r="L183" s="282"/>
    </row>
    <row r="184" spans="1:12" x14ac:dyDescent="0.2">
      <c r="A184" s="282"/>
      <c r="B184" s="282"/>
      <c r="C184" s="282"/>
      <c r="D184" s="282"/>
      <c r="E184" s="282"/>
      <c r="F184" s="282"/>
      <c r="G184" s="282"/>
      <c r="H184" s="282"/>
      <c r="I184" s="282"/>
      <c r="L184" s="282"/>
    </row>
    <row r="185" spans="1:12" x14ac:dyDescent="0.2">
      <c r="A185" s="282"/>
      <c r="B185" s="282"/>
      <c r="C185" s="282"/>
      <c r="D185" s="282"/>
      <c r="E185" s="282"/>
      <c r="F185" s="282"/>
      <c r="G185" s="282"/>
      <c r="H185" s="282"/>
      <c r="I185" s="282"/>
      <c r="L185" s="282"/>
    </row>
    <row r="186" spans="1:12" x14ac:dyDescent="0.2">
      <c r="A186" s="282"/>
      <c r="B186" s="282"/>
      <c r="C186" s="282"/>
      <c r="D186" s="282"/>
      <c r="E186" s="282"/>
      <c r="F186" s="282"/>
      <c r="G186" s="282"/>
      <c r="H186" s="282"/>
      <c r="I186" s="282"/>
      <c r="L186" s="282"/>
    </row>
    <row r="187" spans="1:12" x14ac:dyDescent="0.2">
      <c r="A187" s="282"/>
      <c r="B187" s="282"/>
      <c r="C187" s="282"/>
      <c r="D187" s="282"/>
      <c r="E187" s="282"/>
      <c r="F187" s="282"/>
      <c r="G187" s="282"/>
      <c r="H187" s="282"/>
      <c r="I187" s="282"/>
      <c r="L187" s="282"/>
    </row>
    <row r="188" spans="1:12" x14ac:dyDescent="0.2">
      <c r="A188" s="282"/>
      <c r="B188" s="282"/>
      <c r="C188" s="282"/>
      <c r="D188" s="282"/>
      <c r="E188" s="282"/>
      <c r="F188" s="282"/>
      <c r="G188" s="282"/>
      <c r="H188" s="282"/>
      <c r="I188" s="282"/>
      <c r="L188" s="282"/>
    </row>
    <row r="189" spans="1:12" x14ac:dyDescent="0.2">
      <c r="A189" s="282"/>
      <c r="B189" s="282"/>
      <c r="C189" s="282"/>
      <c r="D189" s="282"/>
      <c r="E189" s="282"/>
      <c r="F189" s="282"/>
      <c r="G189" s="282"/>
      <c r="H189" s="282"/>
      <c r="I189" s="282"/>
      <c r="L189" s="282"/>
    </row>
    <row r="190" spans="1:12" x14ac:dyDescent="0.2">
      <c r="A190" s="282"/>
      <c r="B190" s="282"/>
      <c r="C190" s="282"/>
      <c r="D190" s="282"/>
      <c r="E190" s="282"/>
      <c r="F190" s="282"/>
      <c r="G190" s="282"/>
      <c r="H190" s="282"/>
      <c r="I190" s="282"/>
      <c r="L190" s="282"/>
    </row>
    <row r="191" spans="1:12" x14ac:dyDescent="0.2">
      <c r="A191" s="282"/>
      <c r="B191" s="282"/>
      <c r="C191" s="282"/>
      <c r="D191" s="282"/>
      <c r="E191" s="282"/>
      <c r="F191" s="282"/>
      <c r="G191" s="282"/>
      <c r="H191" s="282"/>
      <c r="I191" s="282"/>
      <c r="L191" s="282"/>
    </row>
    <row r="192" spans="1:12" x14ac:dyDescent="0.2">
      <c r="A192" s="282"/>
      <c r="B192" s="282"/>
      <c r="C192" s="282"/>
      <c r="D192" s="282"/>
      <c r="E192" s="282"/>
      <c r="F192" s="282"/>
      <c r="G192" s="282"/>
      <c r="H192" s="282"/>
      <c r="I192" s="282"/>
      <c r="L192" s="282"/>
    </row>
    <row r="193" spans="1:12" x14ac:dyDescent="0.2">
      <c r="A193" s="282"/>
      <c r="B193" s="282"/>
      <c r="C193" s="282"/>
      <c r="D193" s="282"/>
      <c r="E193" s="282"/>
      <c r="F193" s="282"/>
      <c r="G193" s="282"/>
      <c r="H193" s="282"/>
      <c r="I193" s="282"/>
      <c r="L193" s="282"/>
    </row>
    <row r="194" spans="1:12" x14ac:dyDescent="0.2">
      <c r="A194" s="282"/>
      <c r="B194" s="282"/>
      <c r="C194" s="282"/>
      <c r="D194" s="282"/>
      <c r="E194" s="282"/>
      <c r="F194" s="282"/>
      <c r="G194" s="282"/>
      <c r="H194" s="282"/>
      <c r="I194" s="282"/>
      <c r="L194" s="282"/>
    </row>
    <row r="195" spans="1:12" x14ac:dyDescent="0.2">
      <c r="A195" s="282"/>
      <c r="B195" s="282"/>
      <c r="C195" s="282"/>
      <c r="D195" s="282"/>
      <c r="E195" s="282"/>
      <c r="F195" s="282"/>
      <c r="G195" s="282"/>
      <c r="H195" s="282"/>
      <c r="I195" s="282"/>
      <c r="L195" s="282"/>
    </row>
    <row r="196" spans="1:12" x14ac:dyDescent="0.2">
      <c r="A196" s="282"/>
      <c r="B196" s="282"/>
      <c r="C196" s="282"/>
      <c r="D196" s="282"/>
      <c r="E196" s="282"/>
      <c r="F196" s="282"/>
      <c r="G196" s="282"/>
      <c r="H196" s="282"/>
      <c r="I196" s="282"/>
      <c r="L196" s="282"/>
    </row>
    <row r="197" spans="1:12" x14ac:dyDescent="0.2">
      <c r="A197" s="282"/>
      <c r="B197" s="282"/>
      <c r="C197" s="282"/>
      <c r="D197" s="282"/>
      <c r="E197" s="282"/>
      <c r="F197" s="282"/>
      <c r="G197" s="282"/>
      <c r="H197" s="282"/>
      <c r="I197" s="282"/>
      <c r="L197" s="282"/>
    </row>
    <row r="198" spans="1:12" x14ac:dyDescent="0.2">
      <c r="A198" s="282"/>
      <c r="B198" s="282"/>
      <c r="C198" s="282"/>
      <c r="D198" s="282"/>
      <c r="E198" s="282"/>
      <c r="F198" s="282"/>
      <c r="G198" s="282"/>
      <c r="H198" s="282"/>
      <c r="I198" s="282"/>
      <c r="L198" s="282"/>
    </row>
    <row r="199" spans="1:12" x14ac:dyDescent="0.2">
      <c r="A199" s="282"/>
      <c r="B199" s="282"/>
      <c r="C199" s="282"/>
      <c r="D199" s="282"/>
      <c r="E199" s="282"/>
      <c r="F199" s="282"/>
      <c r="G199" s="282"/>
      <c r="H199" s="282"/>
      <c r="I199" s="282"/>
      <c r="L199" s="282"/>
    </row>
    <row r="200" spans="1:12" x14ac:dyDescent="0.2">
      <c r="A200" s="282"/>
      <c r="B200" s="282"/>
      <c r="C200" s="282"/>
      <c r="D200" s="282"/>
      <c r="E200" s="282"/>
      <c r="F200" s="282"/>
      <c r="G200" s="282"/>
      <c r="H200" s="282"/>
      <c r="I200" s="282"/>
      <c r="L200" s="282"/>
    </row>
    <row r="201" spans="1:12" x14ac:dyDescent="0.2">
      <c r="A201" s="282"/>
      <c r="B201" s="282"/>
      <c r="C201" s="282"/>
      <c r="D201" s="282"/>
      <c r="E201" s="282"/>
      <c r="F201" s="282"/>
      <c r="G201" s="282"/>
      <c r="H201" s="282"/>
      <c r="I201" s="282"/>
      <c r="L201" s="282"/>
    </row>
    <row r="202" spans="1:12" x14ac:dyDescent="0.2">
      <c r="A202" s="282"/>
      <c r="B202" s="282"/>
      <c r="C202" s="282"/>
      <c r="D202" s="282"/>
      <c r="E202" s="282"/>
      <c r="F202" s="282"/>
      <c r="G202" s="282"/>
      <c r="H202" s="282"/>
      <c r="I202" s="282"/>
      <c r="L202" s="282"/>
    </row>
    <row r="203" spans="1:12" x14ac:dyDescent="0.2">
      <c r="A203" s="282"/>
      <c r="B203" s="282"/>
      <c r="C203" s="282"/>
      <c r="D203" s="282"/>
      <c r="E203" s="282"/>
      <c r="F203" s="282"/>
      <c r="G203" s="282"/>
      <c r="H203" s="282"/>
      <c r="I203" s="282"/>
      <c r="L203" s="282"/>
    </row>
    <row r="204" spans="1:12" x14ac:dyDescent="0.2">
      <c r="A204" s="282"/>
      <c r="B204" s="282"/>
      <c r="C204" s="282"/>
      <c r="D204" s="282"/>
      <c r="E204" s="282"/>
      <c r="F204" s="282"/>
      <c r="G204" s="282"/>
      <c r="H204" s="282"/>
      <c r="I204" s="282"/>
      <c r="L204" s="282"/>
    </row>
    <row r="205" spans="1:12" x14ac:dyDescent="0.2">
      <c r="A205" s="282"/>
      <c r="B205" s="282"/>
      <c r="C205" s="282"/>
      <c r="D205" s="282"/>
      <c r="E205" s="282"/>
      <c r="F205" s="282"/>
      <c r="G205" s="282"/>
      <c r="H205" s="282"/>
      <c r="I205" s="282"/>
      <c r="L205" s="282"/>
    </row>
    <row r="206" spans="1:12" x14ac:dyDescent="0.2">
      <c r="A206" s="282"/>
      <c r="B206" s="282"/>
      <c r="C206" s="282"/>
      <c r="D206" s="282"/>
      <c r="E206" s="282"/>
      <c r="F206" s="282"/>
      <c r="G206" s="282"/>
      <c r="H206" s="282"/>
      <c r="I206" s="282"/>
      <c r="L206" s="282"/>
    </row>
    <row r="207" spans="1:12" x14ac:dyDescent="0.2">
      <c r="A207" s="282"/>
      <c r="B207" s="282"/>
      <c r="C207" s="282"/>
      <c r="D207" s="282"/>
      <c r="E207" s="282"/>
      <c r="F207" s="282"/>
      <c r="G207" s="282"/>
      <c r="H207" s="282"/>
      <c r="I207" s="282"/>
      <c r="L207" s="282"/>
    </row>
    <row r="208" spans="1:12" x14ac:dyDescent="0.2">
      <c r="A208" s="282"/>
      <c r="B208" s="282"/>
      <c r="C208" s="282"/>
      <c r="D208" s="282"/>
      <c r="E208" s="282"/>
      <c r="F208" s="282"/>
      <c r="G208" s="282"/>
      <c r="H208" s="282"/>
      <c r="I208" s="282"/>
      <c r="L208" s="282"/>
    </row>
    <row r="209" spans="1:12" x14ac:dyDescent="0.2">
      <c r="A209" s="282"/>
      <c r="B209" s="282"/>
      <c r="C209" s="282"/>
      <c r="D209" s="282"/>
      <c r="E209" s="282"/>
      <c r="F209" s="282"/>
      <c r="G209" s="282"/>
      <c r="H209" s="282"/>
      <c r="I209" s="282"/>
      <c r="L209" s="282"/>
    </row>
    <row r="210" spans="1:12" x14ac:dyDescent="0.2">
      <c r="A210" s="282"/>
      <c r="B210" s="282"/>
      <c r="C210" s="282"/>
      <c r="D210" s="282"/>
      <c r="E210" s="282"/>
      <c r="F210" s="282"/>
      <c r="G210" s="282"/>
      <c r="H210" s="282"/>
      <c r="I210" s="282"/>
      <c r="L210" s="282"/>
    </row>
    <row r="211" spans="1:12" x14ac:dyDescent="0.2">
      <c r="A211" s="282"/>
      <c r="B211" s="282"/>
      <c r="C211" s="282"/>
      <c r="D211" s="282"/>
      <c r="E211" s="282"/>
      <c r="F211" s="282"/>
      <c r="G211" s="282"/>
      <c r="H211" s="282"/>
      <c r="I211" s="282"/>
      <c r="L211" s="282"/>
    </row>
    <row r="212" spans="1:12" x14ac:dyDescent="0.2">
      <c r="A212" s="282"/>
      <c r="B212" s="282"/>
      <c r="C212" s="282"/>
      <c r="D212" s="282"/>
      <c r="E212" s="282"/>
      <c r="F212" s="282"/>
      <c r="G212" s="282"/>
      <c r="H212" s="282"/>
      <c r="I212" s="282"/>
      <c r="L212" s="282"/>
    </row>
    <row r="213" spans="1:12" x14ac:dyDescent="0.2">
      <c r="A213" s="282"/>
      <c r="B213" s="282"/>
      <c r="C213" s="282"/>
      <c r="D213" s="282"/>
      <c r="E213" s="282"/>
      <c r="F213" s="282"/>
      <c r="G213" s="282"/>
      <c r="H213" s="282"/>
      <c r="I213" s="282"/>
      <c r="L213" s="282"/>
    </row>
    <row r="214" spans="1:12" x14ac:dyDescent="0.2">
      <c r="A214" s="282"/>
      <c r="B214" s="282"/>
      <c r="C214" s="282"/>
      <c r="D214" s="282"/>
      <c r="E214" s="282"/>
      <c r="F214" s="282"/>
      <c r="G214" s="282"/>
      <c r="H214" s="282"/>
      <c r="I214" s="282"/>
      <c r="L214" s="282"/>
    </row>
    <row r="215" spans="1:12" x14ac:dyDescent="0.2">
      <c r="A215" s="282"/>
      <c r="B215" s="282"/>
      <c r="C215" s="282"/>
      <c r="D215" s="282"/>
      <c r="E215" s="282"/>
      <c r="F215" s="282"/>
      <c r="G215" s="282"/>
      <c r="H215" s="282"/>
      <c r="I215" s="282"/>
      <c r="L215" s="282"/>
    </row>
    <row r="216" spans="1:12" x14ac:dyDescent="0.2">
      <c r="A216" s="282"/>
      <c r="B216" s="282"/>
      <c r="C216" s="282"/>
      <c r="D216" s="282"/>
      <c r="E216" s="282"/>
      <c r="F216" s="282"/>
      <c r="G216" s="282"/>
      <c r="H216" s="282"/>
      <c r="I216" s="282"/>
      <c r="L216" s="282"/>
    </row>
    <row r="217" spans="1:12" x14ac:dyDescent="0.2">
      <c r="A217" s="282"/>
      <c r="B217" s="282"/>
      <c r="C217" s="282"/>
      <c r="D217" s="282"/>
      <c r="E217" s="282"/>
      <c r="F217" s="282"/>
      <c r="G217" s="282"/>
      <c r="H217" s="282"/>
      <c r="I217" s="282"/>
      <c r="L217" s="282"/>
    </row>
    <row r="218" spans="1:12" x14ac:dyDescent="0.2">
      <c r="A218" s="282"/>
      <c r="B218" s="282"/>
      <c r="C218" s="282"/>
      <c r="D218" s="282"/>
      <c r="E218" s="282"/>
      <c r="F218" s="282"/>
      <c r="G218" s="282"/>
      <c r="H218" s="282"/>
      <c r="I218" s="282"/>
      <c r="L218" s="282"/>
    </row>
    <row r="219" spans="1:12" x14ac:dyDescent="0.2">
      <c r="A219" s="282"/>
      <c r="B219" s="282"/>
      <c r="C219" s="282"/>
      <c r="D219" s="282"/>
      <c r="E219" s="282"/>
      <c r="F219" s="282"/>
      <c r="G219" s="282"/>
      <c r="H219" s="282"/>
      <c r="I219" s="282"/>
      <c r="L219" s="282"/>
    </row>
    <row r="220" spans="1:12" x14ac:dyDescent="0.2">
      <c r="A220" s="282"/>
      <c r="B220" s="282"/>
      <c r="C220" s="282"/>
      <c r="D220" s="282"/>
      <c r="E220" s="282"/>
      <c r="F220" s="282"/>
      <c r="G220" s="282"/>
      <c r="H220" s="282"/>
      <c r="I220" s="282"/>
      <c r="L220" s="282"/>
    </row>
    <row r="221" spans="1:12" x14ac:dyDescent="0.2">
      <c r="A221" s="282"/>
      <c r="B221" s="282"/>
      <c r="C221" s="282"/>
      <c r="D221" s="282"/>
      <c r="E221" s="282"/>
      <c r="F221" s="282"/>
      <c r="G221" s="282"/>
      <c r="H221" s="282"/>
      <c r="I221" s="282"/>
      <c r="L221" s="282"/>
    </row>
    <row r="222" spans="1:12" x14ac:dyDescent="0.2">
      <c r="A222" s="282"/>
      <c r="B222" s="282"/>
      <c r="C222" s="282"/>
      <c r="D222" s="282"/>
      <c r="E222" s="282"/>
      <c r="F222" s="282"/>
      <c r="G222" s="282"/>
      <c r="H222" s="282"/>
      <c r="I222" s="282"/>
      <c r="L222" s="282"/>
    </row>
    <row r="223" spans="1:12" x14ac:dyDescent="0.2">
      <c r="A223" s="282"/>
      <c r="B223" s="282"/>
      <c r="C223" s="282"/>
      <c r="D223" s="282"/>
      <c r="E223" s="282"/>
      <c r="F223" s="282"/>
      <c r="G223" s="282"/>
      <c r="H223" s="282"/>
      <c r="I223" s="282"/>
      <c r="L223" s="282"/>
    </row>
    <row r="224" spans="1:12" x14ac:dyDescent="0.2">
      <c r="A224" s="282"/>
      <c r="B224" s="282"/>
      <c r="C224" s="282"/>
      <c r="D224" s="282"/>
      <c r="E224" s="282"/>
      <c r="F224" s="282"/>
      <c r="G224" s="282"/>
      <c r="H224" s="282"/>
      <c r="I224" s="282"/>
      <c r="L224" s="282"/>
    </row>
    <row r="225" spans="1:12" x14ac:dyDescent="0.2">
      <c r="A225" s="282"/>
      <c r="B225" s="282"/>
      <c r="C225" s="282"/>
      <c r="D225" s="282"/>
      <c r="E225" s="282"/>
      <c r="F225" s="282"/>
      <c r="G225" s="282"/>
      <c r="H225" s="282"/>
      <c r="I225" s="282"/>
      <c r="L225" s="282"/>
    </row>
    <row r="226" spans="1:12" x14ac:dyDescent="0.2">
      <c r="A226" s="282"/>
      <c r="B226" s="282"/>
      <c r="C226" s="282"/>
      <c r="D226" s="282"/>
      <c r="E226" s="282"/>
      <c r="F226" s="282"/>
      <c r="G226" s="282"/>
      <c r="H226" s="282"/>
      <c r="I226" s="282"/>
      <c r="L226" s="282"/>
    </row>
    <row r="227" spans="1:12" x14ac:dyDescent="0.2">
      <c r="A227" s="282"/>
      <c r="B227" s="282"/>
      <c r="C227" s="282"/>
      <c r="D227" s="282"/>
      <c r="E227" s="282"/>
      <c r="F227" s="282"/>
      <c r="G227" s="282"/>
      <c r="H227" s="282"/>
      <c r="I227" s="282"/>
      <c r="L227" s="282"/>
    </row>
    <row r="228" spans="1:12" x14ac:dyDescent="0.2">
      <c r="A228" s="282"/>
      <c r="B228" s="282"/>
      <c r="C228" s="282"/>
      <c r="D228" s="282"/>
      <c r="E228" s="282"/>
      <c r="F228" s="282"/>
      <c r="G228" s="282"/>
      <c r="H228" s="282"/>
      <c r="I228" s="282"/>
      <c r="L228" s="282"/>
    </row>
    <row r="229" spans="1:12" x14ac:dyDescent="0.2">
      <c r="A229" s="282"/>
      <c r="B229" s="282"/>
      <c r="C229" s="282"/>
      <c r="D229" s="282"/>
      <c r="E229" s="282"/>
      <c r="F229" s="282"/>
      <c r="G229" s="282"/>
      <c r="H229" s="282"/>
      <c r="I229" s="282"/>
      <c r="L229" s="282"/>
    </row>
    <row r="230" spans="1:12" x14ac:dyDescent="0.2">
      <c r="A230" s="282"/>
      <c r="B230" s="282"/>
      <c r="C230" s="282"/>
      <c r="D230" s="282"/>
      <c r="E230" s="282"/>
      <c r="F230" s="282"/>
      <c r="G230" s="282"/>
      <c r="H230" s="282"/>
      <c r="I230" s="282"/>
      <c r="L230" s="282"/>
    </row>
    <row r="231" spans="1:12" x14ac:dyDescent="0.2">
      <c r="A231" s="282"/>
      <c r="B231" s="282"/>
      <c r="C231" s="282"/>
      <c r="D231" s="282"/>
      <c r="E231" s="282"/>
      <c r="F231" s="282"/>
      <c r="G231" s="282"/>
      <c r="H231" s="282"/>
      <c r="I231" s="282"/>
      <c r="L231" s="282"/>
    </row>
    <row r="232" spans="1:12" x14ac:dyDescent="0.2">
      <c r="A232" s="282"/>
      <c r="B232" s="282"/>
      <c r="C232" s="282"/>
      <c r="D232" s="282"/>
      <c r="E232" s="282"/>
      <c r="F232" s="282"/>
      <c r="G232" s="282"/>
      <c r="H232" s="282"/>
      <c r="I232" s="282"/>
      <c r="L232" s="282"/>
    </row>
    <row r="233" spans="1:12" x14ac:dyDescent="0.2">
      <c r="A233" s="282"/>
      <c r="B233" s="282"/>
      <c r="C233" s="282"/>
      <c r="D233" s="282"/>
      <c r="E233" s="282"/>
      <c r="F233" s="282"/>
      <c r="G233" s="282"/>
      <c r="H233" s="282"/>
      <c r="I233" s="282"/>
      <c r="L233" s="282"/>
    </row>
    <row r="234" spans="1:12" x14ac:dyDescent="0.2">
      <c r="A234" s="282"/>
      <c r="B234" s="282"/>
      <c r="C234" s="282"/>
      <c r="D234" s="282"/>
      <c r="E234" s="282"/>
      <c r="F234" s="282"/>
      <c r="G234" s="282"/>
      <c r="H234" s="282"/>
      <c r="I234" s="282"/>
      <c r="L234" s="282"/>
    </row>
    <row r="235" spans="1:12" x14ac:dyDescent="0.2">
      <c r="A235" s="282"/>
      <c r="B235" s="282"/>
      <c r="C235" s="282"/>
      <c r="D235" s="282"/>
      <c r="E235" s="282"/>
      <c r="F235" s="282"/>
      <c r="G235" s="282"/>
      <c r="H235" s="282"/>
      <c r="I235" s="282"/>
      <c r="L235" s="282"/>
    </row>
    <row r="236" spans="1:12" x14ac:dyDescent="0.2">
      <c r="A236" s="282"/>
      <c r="B236" s="282"/>
      <c r="C236" s="282"/>
      <c r="D236" s="282"/>
      <c r="E236" s="282"/>
      <c r="F236" s="282"/>
      <c r="G236" s="282"/>
      <c r="H236" s="282"/>
      <c r="I236" s="282"/>
      <c r="L236" s="282"/>
    </row>
    <row r="237" spans="1:12" x14ac:dyDescent="0.2">
      <c r="A237" s="282"/>
      <c r="B237" s="282"/>
      <c r="C237" s="282"/>
      <c r="D237" s="282"/>
      <c r="E237" s="282"/>
      <c r="F237" s="282"/>
      <c r="G237" s="282"/>
      <c r="H237" s="282"/>
      <c r="I237" s="282"/>
      <c r="L237" s="282"/>
    </row>
    <row r="238" spans="1:12" x14ac:dyDescent="0.2">
      <c r="A238" s="282"/>
      <c r="B238" s="282"/>
      <c r="C238" s="282"/>
      <c r="D238" s="282"/>
      <c r="E238" s="282"/>
      <c r="F238" s="282"/>
      <c r="G238" s="282"/>
      <c r="H238" s="282"/>
      <c r="I238" s="282"/>
      <c r="L238" s="282"/>
    </row>
    <row r="239" spans="1:12" x14ac:dyDescent="0.2">
      <c r="A239" s="282"/>
      <c r="B239" s="282"/>
      <c r="C239" s="282"/>
      <c r="D239" s="282"/>
      <c r="E239" s="282"/>
      <c r="F239" s="282"/>
      <c r="G239" s="282"/>
      <c r="H239" s="282"/>
      <c r="I239" s="282"/>
      <c r="L239" s="282"/>
    </row>
    <row r="240" spans="1:12" x14ac:dyDescent="0.2">
      <c r="A240" s="282"/>
      <c r="B240" s="282"/>
      <c r="C240" s="282"/>
      <c r="D240" s="282"/>
      <c r="E240" s="282"/>
      <c r="F240" s="282"/>
      <c r="G240" s="282"/>
      <c r="H240" s="282"/>
      <c r="I240" s="282"/>
      <c r="L240" s="282"/>
    </row>
    <row r="241" spans="1:12" x14ac:dyDescent="0.2">
      <c r="A241" s="282"/>
      <c r="B241" s="282"/>
      <c r="C241" s="282"/>
      <c r="D241" s="282"/>
      <c r="E241" s="282"/>
      <c r="F241" s="282"/>
      <c r="G241" s="282"/>
      <c r="H241" s="282"/>
      <c r="I241" s="282"/>
      <c r="L241" s="282"/>
    </row>
    <row r="242" spans="1:12" x14ac:dyDescent="0.2">
      <c r="A242" s="282"/>
      <c r="B242" s="282"/>
      <c r="C242" s="282"/>
      <c r="D242" s="282"/>
      <c r="E242" s="282"/>
      <c r="F242" s="282"/>
      <c r="G242" s="282"/>
      <c r="H242" s="282"/>
      <c r="I242" s="282"/>
      <c r="L242" s="282"/>
    </row>
    <row r="243" spans="1:12" x14ac:dyDescent="0.2">
      <c r="A243" s="282"/>
      <c r="B243" s="282"/>
      <c r="C243" s="282"/>
      <c r="D243" s="282"/>
      <c r="E243" s="282"/>
      <c r="F243" s="282"/>
      <c r="G243" s="282"/>
      <c r="H243" s="282"/>
      <c r="I243" s="282"/>
      <c r="L243" s="282"/>
    </row>
    <row r="244" spans="1:12" x14ac:dyDescent="0.2">
      <c r="A244" s="282"/>
      <c r="B244" s="282"/>
      <c r="C244" s="282"/>
      <c r="D244" s="282"/>
      <c r="E244" s="282"/>
      <c r="F244" s="282"/>
      <c r="G244" s="282"/>
      <c r="H244" s="282"/>
      <c r="I244" s="282"/>
      <c r="L244" s="282"/>
    </row>
    <row r="245" spans="1:12" x14ac:dyDescent="0.2">
      <c r="A245" s="282"/>
      <c r="B245" s="282"/>
      <c r="C245" s="282"/>
      <c r="D245" s="282"/>
      <c r="E245" s="282"/>
      <c r="F245" s="282"/>
      <c r="G245" s="282"/>
      <c r="H245" s="282"/>
      <c r="I245" s="282"/>
      <c r="L245" s="282"/>
    </row>
    <row r="246" spans="1:12" x14ac:dyDescent="0.2">
      <c r="A246" s="282"/>
      <c r="B246" s="282"/>
      <c r="C246" s="282"/>
      <c r="D246" s="282"/>
      <c r="E246" s="282"/>
      <c r="F246" s="282"/>
      <c r="G246" s="282"/>
      <c r="H246" s="282"/>
      <c r="I246" s="282"/>
      <c r="L246" s="282"/>
    </row>
    <row r="247" spans="1:12" x14ac:dyDescent="0.2">
      <c r="A247" s="282"/>
      <c r="B247" s="282"/>
      <c r="C247" s="282"/>
      <c r="D247" s="282"/>
      <c r="E247" s="282"/>
      <c r="F247" s="282"/>
      <c r="G247" s="282"/>
      <c r="H247" s="282"/>
      <c r="I247" s="282"/>
      <c r="L247" s="282"/>
    </row>
    <row r="248" spans="1:12" x14ac:dyDescent="0.2">
      <c r="A248" s="282"/>
      <c r="B248" s="282"/>
      <c r="C248" s="282"/>
      <c r="D248" s="282"/>
      <c r="E248" s="282"/>
      <c r="F248" s="282"/>
      <c r="G248" s="282"/>
      <c r="H248" s="282"/>
      <c r="I248" s="282"/>
      <c r="L248" s="282"/>
    </row>
    <row r="249" spans="1:12" x14ac:dyDescent="0.2">
      <c r="A249" s="282"/>
      <c r="B249" s="282"/>
      <c r="C249" s="282"/>
      <c r="D249" s="282"/>
      <c r="E249" s="282"/>
      <c r="F249" s="282"/>
      <c r="G249" s="282"/>
      <c r="H249" s="282"/>
      <c r="I249" s="282"/>
      <c r="L249" s="282"/>
    </row>
    <row r="250" spans="1:12" x14ac:dyDescent="0.2">
      <c r="A250" s="282"/>
      <c r="B250" s="282"/>
      <c r="C250" s="282"/>
      <c r="D250" s="282"/>
      <c r="E250" s="282"/>
      <c r="F250" s="282"/>
      <c r="G250" s="282"/>
      <c r="H250" s="282"/>
      <c r="I250" s="282"/>
      <c r="L250" s="282"/>
    </row>
    <row r="251" spans="1:12" x14ac:dyDescent="0.2">
      <c r="A251" s="282"/>
      <c r="B251" s="282"/>
      <c r="C251" s="282"/>
      <c r="D251" s="282"/>
      <c r="E251" s="282"/>
      <c r="F251" s="282"/>
      <c r="G251" s="282"/>
      <c r="H251" s="282"/>
      <c r="I251" s="282"/>
      <c r="L251" s="282"/>
    </row>
    <row r="252" spans="1:12" x14ac:dyDescent="0.2">
      <c r="A252" s="282"/>
      <c r="B252" s="282"/>
      <c r="C252" s="282"/>
      <c r="D252" s="282"/>
      <c r="E252" s="282"/>
      <c r="F252" s="282"/>
      <c r="G252" s="282"/>
      <c r="H252" s="282"/>
      <c r="I252" s="282"/>
      <c r="L252" s="282"/>
    </row>
    <row r="253" spans="1:12" x14ac:dyDescent="0.2">
      <c r="A253" s="282"/>
      <c r="B253" s="282"/>
      <c r="C253" s="282"/>
      <c r="D253" s="282"/>
      <c r="E253" s="282"/>
      <c r="F253" s="282"/>
      <c r="G253" s="282"/>
      <c r="H253" s="282"/>
      <c r="I253" s="282"/>
      <c r="L253" s="282"/>
    </row>
    <row r="254" spans="1:12" x14ac:dyDescent="0.2">
      <c r="A254" s="282"/>
      <c r="B254" s="282"/>
      <c r="C254" s="282"/>
      <c r="D254" s="282"/>
      <c r="E254" s="282"/>
      <c r="F254" s="282"/>
      <c r="G254" s="282"/>
      <c r="H254" s="282"/>
      <c r="I254" s="282"/>
      <c r="L254" s="282"/>
    </row>
    <row r="255" spans="1:12" x14ac:dyDescent="0.2">
      <c r="A255" s="282"/>
      <c r="B255" s="282"/>
      <c r="C255" s="282"/>
      <c r="D255" s="282"/>
      <c r="E255" s="282"/>
      <c r="F255" s="282"/>
      <c r="G255" s="282"/>
      <c r="H255" s="282"/>
      <c r="I255" s="282"/>
      <c r="L255" s="282"/>
    </row>
    <row r="256" spans="1:12" x14ac:dyDescent="0.2">
      <c r="A256" s="282"/>
      <c r="B256" s="282"/>
      <c r="C256" s="282"/>
      <c r="D256" s="282"/>
      <c r="E256" s="282"/>
      <c r="F256" s="282"/>
      <c r="G256" s="282"/>
      <c r="H256" s="282"/>
      <c r="I256" s="282"/>
      <c r="L256" s="282"/>
    </row>
    <row r="257" spans="1:12" x14ac:dyDescent="0.2">
      <c r="A257" s="282"/>
      <c r="B257" s="282"/>
      <c r="C257" s="282"/>
      <c r="D257" s="282"/>
      <c r="E257" s="282"/>
      <c r="F257" s="282"/>
      <c r="G257" s="282"/>
      <c r="H257" s="282"/>
      <c r="I257" s="282"/>
      <c r="L257" s="282"/>
    </row>
    <row r="258" spans="1:12" x14ac:dyDescent="0.2">
      <c r="A258" s="282"/>
      <c r="B258" s="282"/>
      <c r="C258" s="282"/>
      <c r="D258" s="282"/>
      <c r="E258" s="282"/>
      <c r="F258" s="282"/>
      <c r="G258" s="282"/>
      <c r="H258" s="282"/>
      <c r="I258" s="282"/>
      <c r="L258" s="282"/>
    </row>
    <row r="259" spans="1:12" x14ac:dyDescent="0.2">
      <c r="A259" s="282"/>
      <c r="B259" s="282"/>
      <c r="C259" s="282"/>
      <c r="D259" s="282"/>
      <c r="E259" s="282"/>
      <c r="F259" s="282"/>
      <c r="G259" s="282"/>
      <c r="H259" s="282"/>
      <c r="I259" s="282"/>
      <c r="L259" s="282"/>
    </row>
    <row r="260" spans="1:12" x14ac:dyDescent="0.2">
      <c r="A260" s="282"/>
      <c r="B260" s="282"/>
      <c r="C260" s="282"/>
      <c r="D260" s="282"/>
      <c r="E260" s="282"/>
      <c r="F260" s="282"/>
      <c r="G260" s="282"/>
      <c r="H260" s="282"/>
      <c r="I260" s="282"/>
      <c r="L260" s="282"/>
    </row>
    <row r="261" spans="1:12" x14ac:dyDescent="0.2">
      <c r="A261" s="282"/>
      <c r="B261" s="282"/>
      <c r="C261" s="282"/>
      <c r="D261" s="282"/>
      <c r="E261" s="282"/>
      <c r="F261" s="282"/>
      <c r="G261" s="282"/>
      <c r="H261" s="282"/>
      <c r="I261" s="282"/>
      <c r="L261" s="282"/>
    </row>
    <row r="262" spans="1:12" x14ac:dyDescent="0.2">
      <c r="A262" s="282"/>
      <c r="B262" s="282"/>
      <c r="C262" s="282"/>
      <c r="D262" s="282"/>
      <c r="E262" s="282"/>
      <c r="F262" s="282"/>
      <c r="G262" s="282"/>
      <c r="H262" s="282"/>
      <c r="I262" s="282"/>
      <c r="L262" s="282"/>
    </row>
    <row r="263" spans="1:12" x14ac:dyDescent="0.2">
      <c r="A263" s="282"/>
      <c r="B263" s="282"/>
      <c r="C263" s="282"/>
      <c r="D263" s="282"/>
      <c r="E263" s="282"/>
      <c r="F263" s="282"/>
      <c r="G263" s="282"/>
      <c r="H263" s="282"/>
      <c r="I263" s="282"/>
      <c r="L263" s="282"/>
    </row>
    <row r="264" spans="1:12" x14ac:dyDescent="0.2">
      <c r="A264" s="282"/>
      <c r="B264" s="282"/>
      <c r="C264" s="282"/>
      <c r="D264" s="282"/>
      <c r="E264" s="282"/>
      <c r="F264" s="282"/>
      <c r="G264" s="282"/>
      <c r="H264" s="282"/>
      <c r="I264" s="282"/>
      <c r="L264" s="282"/>
    </row>
    <row r="265" spans="1:12" x14ac:dyDescent="0.2">
      <c r="A265" s="282"/>
      <c r="B265" s="282"/>
      <c r="C265" s="282"/>
      <c r="D265" s="282"/>
      <c r="E265" s="282"/>
      <c r="F265" s="282"/>
      <c r="G265" s="282"/>
      <c r="H265" s="282"/>
      <c r="I265" s="282"/>
      <c r="L265" s="282"/>
    </row>
    <row r="266" spans="1:12" x14ac:dyDescent="0.2">
      <c r="A266" s="282"/>
      <c r="B266" s="282"/>
      <c r="C266" s="282"/>
      <c r="D266" s="282"/>
      <c r="E266" s="282"/>
      <c r="F266" s="282"/>
      <c r="G266" s="282"/>
      <c r="H266" s="282"/>
      <c r="I266" s="282"/>
      <c r="L266" s="282"/>
    </row>
    <row r="267" spans="1:12" x14ac:dyDescent="0.2">
      <c r="A267" s="282"/>
      <c r="B267" s="282"/>
      <c r="C267" s="282"/>
      <c r="D267" s="282"/>
      <c r="E267" s="282"/>
      <c r="F267" s="282"/>
      <c r="G267" s="282"/>
      <c r="H267" s="282"/>
      <c r="I267" s="282"/>
      <c r="L267" s="282"/>
    </row>
    <row r="268" spans="1:12" x14ac:dyDescent="0.2">
      <c r="A268" s="282"/>
      <c r="B268" s="282"/>
      <c r="C268" s="282"/>
      <c r="D268" s="282"/>
      <c r="E268" s="282"/>
      <c r="F268" s="282"/>
      <c r="G268" s="282"/>
      <c r="H268" s="282"/>
      <c r="I268" s="282"/>
      <c r="L268" s="282"/>
    </row>
    <row r="269" spans="1:12" x14ac:dyDescent="0.2">
      <c r="A269" s="282"/>
      <c r="B269" s="282"/>
      <c r="C269" s="282"/>
      <c r="D269" s="282"/>
      <c r="E269" s="282"/>
      <c r="F269" s="282"/>
      <c r="G269" s="282"/>
      <c r="H269" s="282"/>
      <c r="I269" s="282"/>
      <c r="L269" s="282"/>
    </row>
    <row r="270" spans="1:12" x14ac:dyDescent="0.2">
      <c r="A270" s="282"/>
      <c r="B270" s="282"/>
      <c r="C270" s="282"/>
      <c r="D270" s="282"/>
      <c r="E270" s="282"/>
      <c r="F270" s="282"/>
      <c r="G270" s="282"/>
      <c r="H270" s="282"/>
      <c r="I270" s="282"/>
      <c r="L270" s="282"/>
    </row>
    <row r="271" spans="1:12" x14ac:dyDescent="0.2">
      <c r="A271" s="282"/>
      <c r="B271" s="282"/>
      <c r="C271" s="282"/>
      <c r="D271" s="282"/>
      <c r="E271" s="282"/>
      <c r="F271" s="282"/>
      <c r="G271" s="282"/>
      <c r="H271" s="282"/>
      <c r="I271" s="282"/>
      <c r="L271" s="282"/>
    </row>
    <row r="272" spans="1:12" x14ac:dyDescent="0.2">
      <c r="A272" s="282"/>
      <c r="B272" s="282"/>
      <c r="C272" s="282"/>
      <c r="D272" s="282"/>
      <c r="E272" s="282"/>
      <c r="F272" s="282"/>
      <c r="G272" s="282"/>
      <c r="H272" s="282"/>
      <c r="I272" s="282"/>
      <c r="L272" s="282"/>
    </row>
    <row r="273" spans="1:12" x14ac:dyDescent="0.2">
      <c r="A273" s="282"/>
      <c r="B273" s="282"/>
      <c r="C273" s="282"/>
      <c r="D273" s="282"/>
      <c r="E273" s="282"/>
      <c r="F273" s="282"/>
      <c r="G273" s="282"/>
      <c r="H273" s="282"/>
      <c r="I273" s="282"/>
      <c r="L273" s="282"/>
    </row>
    <row r="274" spans="1:12" x14ac:dyDescent="0.2">
      <c r="A274" s="282"/>
      <c r="B274" s="282"/>
      <c r="C274" s="282"/>
      <c r="D274" s="282"/>
      <c r="E274" s="282"/>
      <c r="F274" s="282"/>
      <c r="G274" s="282"/>
      <c r="H274" s="282"/>
      <c r="I274" s="282"/>
      <c r="L274" s="282"/>
    </row>
    <row r="275" spans="1:12" x14ac:dyDescent="0.2">
      <c r="A275" s="282"/>
      <c r="B275" s="282"/>
      <c r="C275" s="282"/>
      <c r="D275" s="282"/>
      <c r="E275" s="282"/>
      <c r="F275" s="282"/>
      <c r="G275" s="282"/>
      <c r="H275" s="282"/>
      <c r="I275" s="282"/>
      <c r="L275" s="282"/>
    </row>
    <row r="276" spans="1:12" x14ac:dyDescent="0.2">
      <c r="A276" s="282"/>
      <c r="B276" s="282"/>
      <c r="C276" s="282"/>
      <c r="D276" s="282"/>
      <c r="E276" s="282"/>
      <c r="F276" s="282"/>
      <c r="G276" s="282"/>
      <c r="H276" s="282"/>
      <c r="I276" s="282"/>
      <c r="L276" s="282"/>
    </row>
    <row r="277" spans="1:12" x14ac:dyDescent="0.2">
      <c r="A277" s="282"/>
      <c r="B277" s="282"/>
      <c r="C277" s="282"/>
      <c r="D277" s="282"/>
      <c r="E277" s="282"/>
      <c r="F277" s="282"/>
      <c r="G277" s="282"/>
      <c r="H277" s="282"/>
      <c r="I277" s="282"/>
      <c r="L277" s="282"/>
    </row>
    <row r="278" spans="1:12" x14ac:dyDescent="0.2">
      <c r="A278" s="282"/>
      <c r="B278" s="282"/>
      <c r="C278" s="282"/>
      <c r="D278" s="282"/>
      <c r="E278" s="282"/>
      <c r="F278" s="282"/>
      <c r="G278" s="282"/>
      <c r="H278" s="282"/>
      <c r="I278" s="282"/>
      <c r="L278" s="282"/>
    </row>
    <row r="279" spans="1:12" x14ac:dyDescent="0.2">
      <c r="A279" s="282"/>
      <c r="B279" s="282"/>
      <c r="C279" s="282"/>
      <c r="D279" s="282"/>
      <c r="E279" s="282"/>
      <c r="F279" s="282"/>
      <c r="G279" s="282"/>
      <c r="H279" s="282"/>
      <c r="I279" s="282"/>
      <c r="L279" s="282"/>
    </row>
    <row r="280" spans="1:12" x14ac:dyDescent="0.2">
      <c r="A280" s="282"/>
      <c r="B280" s="282"/>
      <c r="C280" s="282"/>
      <c r="D280" s="282"/>
      <c r="E280" s="282"/>
      <c r="F280" s="282"/>
      <c r="G280" s="282"/>
      <c r="H280" s="282"/>
      <c r="I280" s="282"/>
      <c r="L280" s="282"/>
    </row>
    <row r="281" spans="1:12" x14ac:dyDescent="0.2">
      <c r="A281" s="282"/>
      <c r="B281" s="282"/>
      <c r="C281" s="282"/>
      <c r="D281" s="282"/>
      <c r="E281" s="282"/>
      <c r="F281" s="282"/>
      <c r="G281" s="282"/>
      <c r="H281" s="282"/>
      <c r="I281" s="282"/>
      <c r="L281" s="282"/>
    </row>
    <row r="282" spans="1:12" x14ac:dyDescent="0.2">
      <c r="A282" s="282"/>
      <c r="B282" s="282"/>
      <c r="C282" s="282"/>
      <c r="D282" s="282"/>
      <c r="E282" s="282"/>
      <c r="F282" s="282"/>
      <c r="G282" s="282"/>
      <c r="H282" s="282"/>
      <c r="I282" s="282"/>
      <c r="L282" s="282"/>
    </row>
    <row r="283" spans="1:12" x14ac:dyDescent="0.2">
      <c r="A283" s="282"/>
      <c r="B283" s="282"/>
      <c r="C283" s="282"/>
      <c r="D283" s="282"/>
      <c r="E283" s="282"/>
      <c r="F283" s="282"/>
      <c r="G283" s="282"/>
      <c r="H283" s="282"/>
      <c r="I283" s="282"/>
      <c r="L283" s="282"/>
    </row>
    <row r="284" spans="1:12" x14ac:dyDescent="0.2">
      <c r="A284" s="282"/>
      <c r="B284" s="282"/>
      <c r="C284" s="282"/>
      <c r="D284" s="282"/>
      <c r="E284" s="282"/>
      <c r="F284" s="282"/>
      <c r="G284" s="282"/>
      <c r="H284" s="282"/>
      <c r="I284" s="282"/>
      <c r="L284" s="282"/>
    </row>
    <row r="285" spans="1:12" x14ac:dyDescent="0.2">
      <c r="A285" s="282"/>
      <c r="B285" s="282"/>
      <c r="C285" s="282"/>
      <c r="D285" s="282"/>
      <c r="E285" s="282"/>
      <c r="F285" s="282"/>
      <c r="G285" s="282"/>
      <c r="H285" s="282"/>
      <c r="I285" s="282"/>
      <c r="L285" s="282"/>
    </row>
    <row r="286" spans="1:12" x14ac:dyDescent="0.2">
      <c r="A286" s="282"/>
      <c r="B286" s="282"/>
      <c r="C286" s="282"/>
      <c r="D286" s="282"/>
      <c r="E286" s="282"/>
      <c r="F286" s="282"/>
      <c r="G286" s="282"/>
      <c r="H286" s="282"/>
      <c r="I286" s="282"/>
      <c r="L286" s="282"/>
    </row>
    <row r="287" spans="1:12" x14ac:dyDescent="0.2">
      <c r="A287" s="282"/>
      <c r="B287" s="282"/>
      <c r="C287" s="282"/>
      <c r="D287" s="282"/>
      <c r="E287" s="282"/>
      <c r="F287" s="282"/>
      <c r="G287" s="282"/>
      <c r="H287" s="282"/>
      <c r="I287" s="282"/>
      <c r="L287" s="282"/>
    </row>
    <row r="288" spans="1:12" x14ac:dyDescent="0.2">
      <c r="A288" s="282"/>
      <c r="B288" s="282"/>
      <c r="C288" s="282"/>
      <c r="D288" s="282"/>
      <c r="E288" s="282"/>
      <c r="F288" s="282"/>
      <c r="G288" s="282"/>
      <c r="H288" s="282"/>
      <c r="I288" s="282"/>
      <c r="L288" s="282"/>
    </row>
    <row r="289" spans="1:12" x14ac:dyDescent="0.2">
      <c r="A289" s="282"/>
      <c r="B289" s="282"/>
      <c r="C289" s="282"/>
      <c r="D289" s="282"/>
      <c r="E289" s="282"/>
      <c r="F289" s="282"/>
      <c r="G289" s="282"/>
      <c r="H289" s="282"/>
      <c r="I289" s="282"/>
      <c r="L289" s="282"/>
    </row>
    <row r="290" spans="1:12" x14ac:dyDescent="0.2">
      <c r="A290" s="282"/>
      <c r="B290" s="282"/>
      <c r="C290" s="282"/>
      <c r="D290" s="282"/>
      <c r="E290" s="282"/>
      <c r="F290" s="282"/>
      <c r="G290" s="282"/>
      <c r="H290" s="282"/>
      <c r="I290" s="282"/>
      <c r="L290" s="282"/>
    </row>
    <row r="291" spans="1:12" x14ac:dyDescent="0.2">
      <c r="A291" s="282"/>
      <c r="B291" s="282"/>
      <c r="C291" s="282"/>
      <c r="D291" s="282"/>
      <c r="E291" s="282"/>
      <c r="F291" s="282"/>
      <c r="G291" s="282"/>
      <c r="H291" s="282"/>
      <c r="I291" s="282"/>
      <c r="L291" s="282"/>
    </row>
    <row r="292" spans="1:12" x14ac:dyDescent="0.2">
      <c r="A292" s="282"/>
      <c r="B292" s="282"/>
      <c r="C292" s="282"/>
      <c r="D292" s="282"/>
      <c r="E292" s="282"/>
      <c r="F292" s="282"/>
      <c r="G292" s="282"/>
      <c r="H292" s="282"/>
      <c r="I292" s="282"/>
      <c r="L292" s="282"/>
    </row>
    <row r="293" spans="1:12" x14ac:dyDescent="0.2">
      <c r="A293" s="282"/>
      <c r="B293" s="282"/>
      <c r="C293" s="282"/>
      <c r="D293" s="282"/>
      <c r="E293" s="282"/>
      <c r="F293" s="282"/>
      <c r="G293" s="282"/>
      <c r="H293" s="282"/>
      <c r="I293" s="282"/>
      <c r="L293" s="282"/>
    </row>
    <row r="294" spans="1:12" x14ac:dyDescent="0.2">
      <c r="A294" s="282"/>
      <c r="B294" s="282"/>
      <c r="C294" s="282"/>
      <c r="D294" s="282"/>
      <c r="E294" s="282"/>
      <c r="F294" s="282"/>
      <c r="G294" s="282"/>
      <c r="H294" s="282"/>
      <c r="I294" s="282"/>
      <c r="L294" s="282"/>
    </row>
    <row r="295" spans="1:12" x14ac:dyDescent="0.2">
      <c r="A295" s="282"/>
      <c r="B295" s="282"/>
      <c r="C295" s="282"/>
      <c r="D295" s="282"/>
      <c r="E295" s="282"/>
      <c r="F295" s="282"/>
      <c r="G295" s="282"/>
      <c r="H295" s="282"/>
      <c r="I295" s="282"/>
      <c r="L295" s="282"/>
    </row>
    <row r="296" spans="1:12" x14ac:dyDescent="0.2">
      <c r="A296" s="282"/>
      <c r="B296" s="282"/>
      <c r="C296" s="282"/>
      <c r="D296" s="282"/>
      <c r="E296" s="282"/>
      <c r="F296" s="282"/>
      <c r="G296" s="282"/>
      <c r="H296" s="282"/>
      <c r="I296" s="282"/>
      <c r="L296" s="282"/>
    </row>
    <row r="297" spans="1:12" x14ac:dyDescent="0.2">
      <c r="A297" s="282"/>
      <c r="B297" s="282"/>
      <c r="C297" s="282"/>
      <c r="D297" s="282"/>
      <c r="E297" s="282"/>
      <c r="F297" s="282"/>
      <c r="G297" s="282"/>
      <c r="H297" s="282"/>
      <c r="I297" s="282"/>
      <c r="L297" s="282"/>
    </row>
    <row r="298" spans="1:12" x14ac:dyDescent="0.2">
      <c r="A298" s="282"/>
      <c r="B298" s="282"/>
      <c r="C298" s="282"/>
      <c r="D298" s="282"/>
      <c r="E298" s="282"/>
      <c r="F298" s="282"/>
      <c r="G298" s="282"/>
      <c r="H298" s="282"/>
      <c r="I298" s="282"/>
      <c r="L298" s="282"/>
    </row>
    <row r="299" spans="1:12" x14ac:dyDescent="0.2">
      <c r="A299" s="282"/>
      <c r="B299" s="282"/>
      <c r="C299" s="282"/>
      <c r="D299" s="282"/>
      <c r="E299" s="282"/>
      <c r="F299" s="282"/>
      <c r="G299" s="282"/>
      <c r="H299" s="282"/>
      <c r="I299" s="282"/>
      <c r="L299" s="282"/>
    </row>
    <row r="300" spans="1:12" x14ac:dyDescent="0.2">
      <c r="A300" s="282"/>
      <c r="B300" s="282"/>
      <c r="C300" s="282"/>
      <c r="D300" s="282"/>
      <c r="E300" s="282"/>
      <c r="F300" s="282"/>
      <c r="G300" s="282"/>
      <c r="H300" s="282"/>
      <c r="I300" s="282"/>
      <c r="L300" s="282"/>
    </row>
    <row r="301" spans="1:12" x14ac:dyDescent="0.2">
      <c r="A301" s="282"/>
      <c r="B301" s="282"/>
      <c r="C301" s="282"/>
      <c r="D301" s="282"/>
      <c r="E301" s="282"/>
      <c r="F301" s="282"/>
      <c r="G301" s="282"/>
      <c r="H301" s="282"/>
      <c r="I301" s="282"/>
      <c r="L301" s="282"/>
    </row>
    <row r="302" spans="1:12" x14ac:dyDescent="0.2">
      <c r="A302" s="282"/>
      <c r="B302" s="282"/>
      <c r="C302" s="282"/>
      <c r="D302" s="282"/>
      <c r="E302" s="282"/>
      <c r="F302" s="282"/>
      <c r="G302" s="282"/>
      <c r="H302" s="282"/>
      <c r="I302" s="282"/>
      <c r="L302" s="282"/>
    </row>
    <row r="303" spans="1:12" x14ac:dyDescent="0.2">
      <c r="A303" s="282"/>
      <c r="B303" s="282"/>
      <c r="C303" s="282"/>
      <c r="D303" s="282"/>
      <c r="E303" s="282"/>
      <c r="F303" s="282"/>
      <c r="G303" s="282"/>
      <c r="H303" s="282"/>
      <c r="I303" s="282"/>
      <c r="L303" s="282"/>
    </row>
    <row r="304" spans="1:12" x14ac:dyDescent="0.2">
      <c r="A304" s="282"/>
      <c r="B304" s="282"/>
      <c r="C304" s="282"/>
      <c r="D304" s="282"/>
      <c r="E304" s="282"/>
      <c r="F304" s="282"/>
      <c r="G304" s="282"/>
      <c r="H304" s="282"/>
      <c r="I304" s="282"/>
      <c r="L304" s="282"/>
    </row>
    <row r="305" spans="1:12" x14ac:dyDescent="0.2">
      <c r="A305" s="282"/>
      <c r="B305" s="282"/>
      <c r="C305" s="282"/>
      <c r="D305" s="282"/>
      <c r="E305" s="282"/>
      <c r="F305" s="282"/>
      <c r="G305" s="282"/>
      <c r="H305" s="282"/>
      <c r="I305" s="282"/>
      <c r="L305" s="282"/>
    </row>
    <row r="306" spans="1:12" x14ac:dyDescent="0.2">
      <c r="A306" s="282"/>
      <c r="B306" s="282"/>
      <c r="C306" s="282"/>
      <c r="D306" s="282"/>
      <c r="E306" s="282"/>
      <c r="F306" s="282"/>
      <c r="G306" s="282"/>
      <c r="H306" s="282"/>
      <c r="I306" s="282"/>
      <c r="L306" s="282"/>
    </row>
    <row r="307" spans="1:12" x14ac:dyDescent="0.2">
      <c r="A307" s="282"/>
      <c r="B307" s="282"/>
      <c r="C307" s="282"/>
      <c r="D307" s="282"/>
      <c r="E307" s="282"/>
      <c r="F307" s="282"/>
      <c r="G307" s="282"/>
      <c r="H307" s="282"/>
      <c r="I307" s="282"/>
      <c r="L307" s="282"/>
    </row>
    <row r="308" spans="1:12" x14ac:dyDescent="0.2">
      <c r="A308" s="282"/>
      <c r="B308" s="282"/>
      <c r="C308" s="282"/>
      <c r="D308" s="282"/>
      <c r="E308" s="282"/>
      <c r="F308" s="282"/>
      <c r="G308" s="282"/>
      <c r="H308" s="282"/>
      <c r="I308" s="282"/>
      <c r="L308" s="282"/>
    </row>
    <row r="309" spans="1:12" x14ac:dyDescent="0.2">
      <c r="A309" s="282"/>
      <c r="B309" s="282"/>
      <c r="C309" s="282"/>
      <c r="D309" s="282"/>
      <c r="E309" s="282"/>
      <c r="F309" s="282"/>
      <c r="G309" s="282"/>
      <c r="H309" s="282"/>
      <c r="I309" s="282"/>
      <c r="L309" s="282"/>
    </row>
    <row r="310" spans="1:12" x14ac:dyDescent="0.2">
      <c r="A310" s="282"/>
      <c r="B310" s="282"/>
      <c r="C310" s="282"/>
      <c r="D310" s="282"/>
      <c r="E310" s="282"/>
      <c r="F310" s="282"/>
      <c r="G310" s="282"/>
      <c r="H310" s="282"/>
      <c r="I310" s="282"/>
      <c r="L310" s="282"/>
    </row>
    <row r="311" spans="1:12" x14ac:dyDescent="0.2">
      <c r="A311" s="282"/>
      <c r="B311" s="282"/>
      <c r="C311" s="282"/>
      <c r="D311" s="282"/>
      <c r="E311" s="282"/>
      <c r="F311" s="282"/>
      <c r="G311" s="282"/>
      <c r="H311" s="282"/>
      <c r="I311" s="282"/>
      <c r="L311" s="282"/>
    </row>
    <row r="312" spans="1:12" x14ac:dyDescent="0.2">
      <c r="A312" s="282"/>
      <c r="B312" s="282"/>
      <c r="C312" s="282"/>
      <c r="D312" s="282"/>
      <c r="E312" s="282"/>
      <c r="F312" s="282"/>
      <c r="G312" s="282"/>
      <c r="H312" s="282"/>
      <c r="I312" s="282"/>
      <c r="L312" s="282"/>
    </row>
    <row r="313" spans="1:12" x14ac:dyDescent="0.2">
      <c r="A313" s="282"/>
      <c r="B313" s="282"/>
      <c r="C313" s="282"/>
      <c r="D313" s="282"/>
      <c r="E313" s="282"/>
      <c r="F313" s="282"/>
      <c r="G313" s="282"/>
      <c r="H313" s="282"/>
      <c r="I313" s="282"/>
      <c r="L313" s="282"/>
    </row>
    <row r="314" spans="1:12" x14ac:dyDescent="0.2">
      <c r="A314" s="282"/>
      <c r="B314" s="282"/>
      <c r="C314" s="282"/>
      <c r="D314" s="282"/>
      <c r="E314" s="282"/>
      <c r="F314" s="282"/>
      <c r="G314" s="282"/>
      <c r="H314" s="282"/>
      <c r="I314" s="282"/>
      <c r="L314" s="282"/>
    </row>
    <row r="315" spans="1:12" x14ac:dyDescent="0.2">
      <c r="A315" s="282"/>
      <c r="B315" s="282"/>
      <c r="C315" s="282"/>
      <c r="D315" s="282"/>
      <c r="E315" s="282"/>
      <c r="F315" s="282"/>
      <c r="G315" s="282"/>
      <c r="H315" s="282"/>
      <c r="I315" s="282"/>
      <c r="L315" s="282"/>
    </row>
    <row r="316" spans="1:12" x14ac:dyDescent="0.2">
      <c r="A316" s="282"/>
      <c r="B316" s="282"/>
      <c r="C316" s="282"/>
      <c r="D316" s="282"/>
      <c r="E316" s="282"/>
      <c r="F316" s="282"/>
      <c r="G316" s="282"/>
      <c r="H316" s="282"/>
      <c r="I316" s="282"/>
      <c r="L316" s="282"/>
    </row>
    <row r="317" spans="1:12" x14ac:dyDescent="0.2">
      <c r="A317" s="282"/>
      <c r="B317" s="282"/>
      <c r="C317" s="282"/>
      <c r="D317" s="282"/>
      <c r="E317" s="282"/>
      <c r="F317" s="282"/>
      <c r="G317" s="282"/>
      <c r="H317" s="282"/>
      <c r="I317" s="282"/>
      <c r="L317" s="282"/>
    </row>
    <row r="318" spans="1:12" x14ac:dyDescent="0.2">
      <c r="A318" s="282"/>
      <c r="B318" s="282"/>
      <c r="C318" s="282"/>
      <c r="D318" s="282"/>
      <c r="E318" s="282"/>
      <c r="F318" s="282"/>
      <c r="G318" s="282"/>
      <c r="H318" s="282"/>
      <c r="I318" s="282"/>
      <c r="L318" s="282"/>
    </row>
    <row r="319" spans="1:12" x14ac:dyDescent="0.2">
      <c r="A319" s="282"/>
      <c r="B319" s="282"/>
      <c r="C319" s="282"/>
      <c r="D319" s="282"/>
      <c r="E319" s="282"/>
      <c r="F319" s="282"/>
      <c r="G319" s="282"/>
      <c r="H319" s="282"/>
      <c r="I319" s="282"/>
      <c r="L319" s="282"/>
    </row>
    <row r="320" spans="1:12" x14ac:dyDescent="0.2">
      <c r="A320" s="282"/>
      <c r="B320" s="282"/>
      <c r="C320" s="282"/>
      <c r="D320" s="282"/>
      <c r="E320" s="282"/>
      <c r="F320" s="282"/>
      <c r="G320" s="282"/>
      <c r="H320" s="282"/>
      <c r="I320" s="282"/>
      <c r="L320" s="282"/>
    </row>
    <row r="321" spans="1:12" x14ac:dyDescent="0.2">
      <c r="A321" s="282"/>
      <c r="B321" s="282"/>
      <c r="C321" s="282"/>
      <c r="D321" s="282"/>
      <c r="E321" s="282"/>
      <c r="F321" s="282"/>
      <c r="G321" s="282"/>
      <c r="H321" s="282"/>
      <c r="I321" s="282"/>
      <c r="L321" s="282"/>
    </row>
    <row r="322" spans="1:12" x14ac:dyDescent="0.2">
      <c r="A322" s="282"/>
      <c r="B322" s="282"/>
      <c r="C322" s="282"/>
      <c r="D322" s="282"/>
      <c r="E322" s="282"/>
      <c r="F322" s="282"/>
      <c r="G322" s="282"/>
      <c r="H322" s="282"/>
      <c r="I322" s="282"/>
      <c r="L322" s="282"/>
    </row>
    <row r="323" spans="1:12" x14ac:dyDescent="0.2">
      <c r="A323" s="282"/>
      <c r="B323" s="282"/>
      <c r="C323" s="282"/>
      <c r="D323" s="282"/>
      <c r="E323" s="282"/>
      <c r="F323" s="282"/>
      <c r="G323" s="282"/>
      <c r="H323" s="282"/>
      <c r="I323" s="282"/>
      <c r="L323" s="282"/>
    </row>
    <row r="324" spans="1:12" x14ac:dyDescent="0.2">
      <c r="A324" s="282"/>
      <c r="B324" s="282"/>
      <c r="C324" s="282"/>
      <c r="D324" s="282"/>
      <c r="E324" s="282"/>
      <c r="F324" s="282"/>
      <c r="G324" s="282"/>
      <c r="H324" s="282"/>
      <c r="I324" s="282"/>
      <c r="L324" s="282"/>
    </row>
    <row r="325" spans="1:12" x14ac:dyDescent="0.2">
      <c r="A325" s="282"/>
      <c r="B325" s="282"/>
      <c r="C325" s="282"/>
      <c r="D325" s="282"/>
      <c r="E325" s="282"/>
      <c r="F325" s="282"/>
      <c r="G325" s="282"/>
      <c r="H325" s="282"/>
      <c r="I325" s="282"/>
      <c r="L325" s="282"/>
    </row>
    <row r="326" spans="1:12" x14ac:dyDescent="0.2">
      <c r="A326" s="282"/>
      <c r="B326" s="282"/>
      <c r="C326" s="282"/>
      <c r="D326" s="282"/>
      <c r="E326" s="282"/>
      <c r="F326" s="282"/>
      <c r="G326" s="282"/>
      <c r="H326" s="282"/>
      <c r="I326" s="282"/>
      <c r="L326" s="282"/>
    </row>
    <row r="327" spans="1:12" x14ac:dyDescent="0.2">
      <c r="A327" s="282"/>
      <c r="B327" s="282"/>
      <c r="C327" s="282"/>
      <c r="D327" s="282"/>
      <c r="E327" s="282"/>
      <c r="F327" s="282"/>
      <c r="G327" s="282"/>
      <c r="H327" s="282"/>
      <c r="I327" s="282"/>
      <c r="L327" s="282"/>
    </row>
    <row r="328" spans="1:12" x14ac:dyDescent="0.2">
      <c r="A328" s="282"/>
      <c r="B328" s="282"/>
      <c r="C328" s="282"/>
      <c r="D328" s="282"/>
      <c r="E328" s="282"/>
      <c r="F328" s="282"/>
      <c r="G328" s="282"/>
      <c r="H328" s="282"/>
      <c r="I328" s="282"/>
      <c r="L328" s="282"/>
    </row>
    <row r="329" spans="1:12" x14ac:dyDescent="0.2">
      <c r="A329" s="282"/>
      <c r="B329" s="282"/>
      <c r="C329" s="282"/>
      <c r="D329" s="282"/>
      <c r="E329" s="282"/>
      <c r="F329" s="282"/>
      <c r="G329" s="282"/>
      <c r="H329" s="282"/>
      <c r="I329" s="282"/>
      <c r="L329" s="282"/>
    </row>
    <row r="330" spans="1:12" x14ac:dyDescent="0.2">
      <c r="A330" s="282"/>
      <c r="B330" s="282"/>
      <c r="C330" s="282"/>
      <c r="D330" s="282"/>
      <c r="E330" s="282"/>
      <c r="F330" s="282"/>
      <c r="G330" s="282"/>
      <c r="H330" s="282"/>
      <c r="I330" s="282"/>
      <c r="L330" s="282"/>
    </row>
    <row r="331" spans="1:12" x14ac:dyDescent="0.2">
      <c r="A331" s="282"/>
      <c r="B331" s="282"/>
      <c r="C331" s="282"/>
      <c r="D331" s="282"/>
      <c r="E331" s="282"/>
      <c r="F331" s="282"/>
      <c r="G331" s="282"/>
      <c r="H331" s="282"/>
      <c r="I331" s="282"/>
      <c r="L331" s="282"/>
    </row>
    <row r="332" spans="1:12" x14ac:dyDescent="0.2">
      <c r="A332" s="282"/>
      <c r="B332" s="282"/>
      <c r="C332" s="282"/>
      <c r="D332" s="282"/>
      <c r="E332" s="282"/>
      <c r="F332" s="282"/>
      <c r="G332" s="282"/>
      <c r="H332" s="282"/>
      <c r="I332" s="282"/>
      <c r="L332" s="282"/>
    </row>
    <row r="333" spans="1:12" x14ac:dyDescent="0.2">
      <c r="A333" s="282"/>
      <c r="B333" s="282"/>
      <c r="C333" s="282"/>
      <c r="D333" s="282"/>
      <c r="E333" s="282"/>
      <c r="F333" s="282"/>
      <c r="G333" s="282"/>
      <c r="H333" s="282"/>
      <c r="I333" s="282"/>
      <c r="L333" s="282"/>
    </row>
    <row r="334" spans="1:12" x14ac:dyDescent="0.2">
      <c r="A334" s="282"/>
      <c r="B334" s="282"/>
      <c r="C334" s="282"/>
      <c r="D334" s="282"/>
      <c r="E334" s="282"/>
      <c r="F334" s="282"/>
      <c r="G334" s="282"/>
      <c r="H334" s="282"/>
      <c r="I334" s="282"/>
      <c r="L334" s="282"/>
    </row>
    <row r="335" spans="1:12" x14ac:dyDescent="0.2">
      <c r="A335" s="282"/>
      <c r="B335" s="282"/>
      <c r="C335" s="282"/>
      <c r="D335" s="282"/>
      <c r="E335" s="282"/>
      <c r="F335" s="282"/>
      <c r="G335" s="282"/>
      <c r="H335" s="282"/>
      <c r="I335" s="282"/>
      <c r="L335" s="282"/>
    </row>
    <row r="336" spans="1:12" x14ac:dyDescent="0.2">
      <c r="A336" s="282"/>
      <c r="B336" s="282"/>
      <c r="C336" s="282"/>
      <c r="D336" s="282"/>
      <c r="E336" s="282"/>
      <c r="F336" s="282"/>
      <c r="G336" s="282"/>
      <c r="H336" s="282"/>
      <c r="I336" s="282"/>
      <c r="L336" s="282"/>
    </row>
    <row r="337" spans="1:12" x14ac:dyDescent="0.2">
      <c r="A337" s="282"/>
      <c r="B337" s="282"/>
      <c r="C337" s="282"/>
      <c r="D337" s="282"/>
      <c r="E337" s="282"/>
      <c r="F337" s="282"/>
      <c r="G337" s="282"/>
      <c r="H337" s="282"/>
      <c r="I337" s="282"/>
      <c r="L337" s="282"/>
    </row>
    <row r="338" spans="1:12" x14ac:dyDescent="0.2">
      <c r="A338" s="282"/>
      <c r="B338" s="282"/>
      <c r="C338" s="282"/>
      <c r="D338" s="282"/>
      <c r="E338" s="282"/>
      <c r="F338" s="282"/>
      <c r="G338" s="282"/>
      <c r="H338" s="282"/>
      <c r="I338" s="282"/>
      <c r="L338" s="282"/>
    </row>
    <row r="339" spans="1:12" x14ac:dyDescent="0.2">
      <c r="A339" s="282"/>
      <c r="B339" s="282"/>
      <c r="C339" s="282"/>
      <c r="D339" s="282"/>
      <c r="E339" s="282"/>
      <c r="F339" s="282"/>
      <c r="G339" s="282"/>
      <c r="H339" s="282"/>
      <c r="I339" s="282"/>
      <c r="L339" s="282"/>
    </row>
    <row r="340" spans="1:12" x14ac:dyDescent="0.2">
      <c r="A340" s="282"/>
      <c r="B340" s="282"/>
      <c r="C340" s="282"/>
      <c r="D340" s="282"/>
      <c r="E340" s="282"/>
      <c r="F340" s="282"/>
      <c r="G340" s="282"/>
      <c r="H340" s="282"/>
      <c r="I340" s="282"/>
      <c r="L340" s="282"/>
    </row>
    <row r="341" spans="1:12" x14ac:dyDescent="0.2">
      <c r="A341" s="282"/>
      <c r="B341" s="282"/>
      <c r="C341" s="282"/>
      <c r="D341" s="282"/>
      <c r="E341" s="282"/>
      <c r="F341" s="282"/>
      <c r="G341" s="282"/>
      <c r="H341" s="282"/>
      <c r="I341" s="282"/>
      <c r="L341" s="282"/>
    </row>
    <row r="342" spans="1:12" x14ac:dyDescent="0.2">
      <c r="A342" s="282"/>
      <c r="B342" s="282"/>
      <c r="C342" s="282"/>
      <c r="D342" s="282"/>
      <c r="E342" s="282"/>
      <c r="F342" s="282"/>
      <c r="G342" s="282"/>
      <c r="H342" s="282"/>
      <c r="I342" s="282"/>
      <c r="L342" s="282"/>
    </row>
    <row r="343" spans="1:12" x14ac:dyDescent="0.2">
      <c r="A343" s="282"/>
      <c r="B343" s="282"/>
      <c r="C343" s="282"/>
      <c r="D343" s="282"/>
      <c r="E343" s="282"/>
      <c r="F343" s="282"/>
      <c r="G343" s="282"/>
      <c r="H343" s="282"/>
      <c r="I343" s="282"/>
      <c r="L343" s="282"/>
    </row>
    <row r="344" spans="1:12" x14ac:dyDescent="0.2">
      <c r="A344" s="282"/>
      <c r="B344" s="282"/>
      <c r="C344" s="282"/>
      <c r="D344" s="282"/>
      <c r="E344" s="282"/>
      <c r="F344" s="282"/>
      <c r="G344" s="282"/>
      <c r="H344" s="282"/>
      <c r="I344" s="282"/>
      <c r="L344" s="282"/>
    </row>
    <row r="345" spans="1:12" x14ac:dyDescent="0.2">
      <c r="A345" s="282"/>
      <c r="B345" s="282"/>
      <c r="C345" s="282"/>
      <c r="D345" s="282"/>
      <c r="E345" s="282"/>
      <c r="F345" s="282"/>
      <c r="G345" s="282"/>
      <c r="H345" s="282"/>
      <c r="I345" s="282"/>
      <c r="L345" s="282"/>
    </row>
    <row r="346" spans="1:12" x14ac:dyDescent="0.2">
      <c r="A346" s="282"/>
      <c r="B346" s="282"/>
      <c r="C346" s="282"/>
      <c r="D346" s="282"/>
      <c r="E346" s="282"/>
      <c r="F346" s="282"/>
      <c r="G346" s="282"/>
      <c r="H346" s="282"/>
      <c r="I346" s="282"/>
      <c r="L346" s="282"/>
    </row>
    <row r="347" spans="1:12" x14ac:dyDescent="0.2">
      <c r="A347" s="282"/>
      <c r="B347" s="282"/>
      <c r="C347" s="282"/>
      <c r="D347" s="282"/>
      <c r="E347" s="282"/>
      <c r="F347" s="282"/>
      <c r="G347" s="282"/>
      <c r="H347" s="282"/>
      <c r="I347" s="282"/>
      <c r="L347" s="282"/>
    </row>
    <row r="348" spans="1:12" x14ac:dyDescent="0.2">
      <c r="A348" s="282"/>
      <c r="B348" s="282"/>
      <c r="C348" s="282"/>
      <c r="D348" s="282"/>
      <c r="E348" s="282"/>
      <c r="F348" s="282"/>
      <c r="G348" s="282"/>
      <c r="H348" s="282"/>
      <c r="I348" s="282"/>
      <c r="L348" s="282"/>
    </row>
    <row r="349" spans="1:12" x14ac:dyDescent="0.2">
      <c r="A349" s="282"/>
      <c r="B349" s="282"/>
      <c r="C349" s="282"/>
      <c r="D349" s="282"/>
      <c r="E349" s="282"/>
      <c r="F349" s="282"/>
      <c r="G349" s="282"/>
      <c r="H349" s="282"/>
      <c r="I349" s="282"/>
      <c r="L349" s="282"/>
    </row>
    <row r="350" spans="1:12" x14ac:dyDescent="0.2">
      <c r="A350" s="282"/>
      <c r="B350" s="282"/>
      <c r="C350" s="282"/>
      <c r="D350" s="282"/>
      <c r="E350" s="282"/>
      <c r="F350" s="282"/>
      <c r="G350" s="282"/>
      <c r="H350" s="282"/>
      <c r="I350" s="282"/>
      <c r="L350" s="282"/>
    </row>
    <row r="351" spans="1:12" x14ac:dyDescent="0.2">
      <c r="A351" s="282"/>
      <c r="B351" s="282"/>
      <c r="C351" s="282"/>
      <c r="D351" s="282"/>
      <c r="E351" s="282"/>
      <c r="F351" s="282"/>
      <c r="G351" s="282"/>
      <c r="H351" s="282"/>
      <c r="I351" s="282"/>
      <c r="L351" s="282"/>
    </row>
    <row r="352" spans="1:12" x14ac:dyDescent="0.2">
      <c r="A352" s="282"/>
      <c r="B352" s="282"/>
      <c r="C352" s="282"/>
      <c r="D352" s="282"/>
      <c r="E352" s="282"/>
      <c r="F352" s="282"/>
      <c r="G352" s="282"/>
      <c r="H352" s="282"/>
      <c r="I352" s="282"/>
      <c r="L352" s="282"/>
    </row>
    <row r="353" spans="1:12" x14ac:dyDescent="0.2">
      <c r="A353" s="282"/>
      <c r="B353" s="282"/>
      <c r="C353" s="282"/>
      <c r="D353" s="282"/>
      <c r="E353" s="282"/>
      <c r="F353" s="282"/>
      <c r="G353" s="282"/>
      <c r="H353" s="282"/>
      <c r="I353" s="282"/>
      <c r="L353" s="282"/>
    </row>
    <row r="354" spans="1:12" x14ac:dyDescent="0.2">
      <c r="A354" s="282"/>
      <c r="B354" s="282"/>
      <c r="C354" s="282"/>
      <c r="D354" s="282"/>
      <c r="E354" s="282"/>
      <c r="F354" s="282"/>
      <c r="G354" s="282"/>
      <c r="H354" s="282"/>
      <c r="I354" s="282"/>
      <c r="L354" s="282"/>
    </row>
    <row r="355" spans="1:12" x14ac:dyDescent="0.2">
      <c r="A355" s="282"/>
      <c r="B355" s="282"/>
      <c r="C355" s="282"/>
      <c r="D355" s="282"/>
      <c r="E355" s="282"/>
      <c r="F355" s="282"/>
      <c r="G355" s="282"/>
      <c r="H355" s="282"/>
      <c r="I355" s="282"/>
      <c r="L355" s="282"/>
    </row>
    <row r="356" spans="1:12" x14ac:dyDescent="0.2">
      <c r="A356" s="282"/>
      <c r="B356" s="282"/>
      <c r="C356" s="282"/>
      <c r="D356" s="282"/>
      <c r="E356" s="282"/>
      <c r="F356" s="282"/>
      <c r="G356" s="282"/>
      <c r="H356" s="282"/>
      <c r="I356" s="282"/>
      <c r="L356" s="282"/>
    </row>
    <row r="357" spans="1:12" x14ac:dyDescent="0.2">
      <c r="A357" s="282"/>
      <c r="B357" s="282"/>
      <c r="C357" s="282"/>
      <c r="D357" s="282"/>
      <c r="E357" s="282"/>
      <c r="F357" s="282"/>
      <c r="G357" s="282"/>
      <c r="H357" s="282"/>
      <c r="I357" s="282"/>
      <c r="L357" s="282"/>
    </row>
    <row r="358" spans="1:12" x14ac:dyDescent="0.2">
      <c r="A358" s="282"/>
      <c r="B358" s="282"/>
      <c r="C358" s="282"/>
      <c r="D358" s="282"/>
      <c r="E358" s="282"/>
      <c r="F358" s="282"/>
      <c r="G358" s="282"/>
      <c r="H358" s="282"/>
      <c r="I358" s="282"/>
      <c r="L358" s="282"/>
    </row>
    <row r="359" spans="1:12" x14ac:dyDescent="0.2">
      <c r="A359" s="282"/>
      <c r="B359" s="282"/>
      <c r="C359" s="282"/>
      <c r="D359" s="282"/>
      <c r="E359" s="282"/>
      <c r="F359" s="282"/>
      <c r="G359" s="282"/>
      <c r="H359" s="282"/>
      <c r="I359" s="282"/>
      <c r="L359" s="282"/>
    </row>
    <row r="360" spans="1:12" x14ac:dyDescent="0.2">
      <c r="A360" s="282"/>
      <c r="B360" s="282"/>
      <c r="C360" s="282"/>
      <c r="D360" s="282"/>
      <c r="E360" s="282"/>
      <c r="F360" s="282"/>
      <c r="G360" s="282"/>
      <c r="H360" s="282"/>
      <c r="I360" s="282"/>
      <c r="L360" s="282"/>
    </row>
    <row r="361" spans="1:12" x14ac:dyDescent="0.2">
      <c r="A361" s="282"/>
      <c r="B361" s="282"/>
      <c r="C361" s="282"/>
      <c r="D361" s="282"/>
      <c r="E361" s="282"/>
      <c r="F361" s="282"/>
      <c r="G361" s="282"/>
      <c r="H361" s="282"/>
      <c r="I361" s="282"/>
      <c r="L361" s="282"/>
    </row>
    <row r="362" spans="1:12" x14ac:dyDescent="0.2">
      <c r="A362" s="282"/>
      <c r="B362" s="282"/>
      <c r="C362" s="282"/>
      <c r="D362" s="282"/>
      <c r="E362" s="282"/>
      <c r="F362" s="282"/>
      <c r="G362" s="282"/>
      <c r="H362" s="282"/>
      <c r="I362" s="282"/>
      <c r="L362" s="282"/>
    </row>
    <row r="363" spans="1:12" x14ac:dyDescent="0.2">
      <c r="A363" s="282"/>
      <c r="B363" s="282"/>
      <c r="C363" s="282"/>
      <c r="D363" s="282"/>
      <c r="E363" s="282"/>
      <c r="F363" s="282"/>
      <c r="G363" s="282"/>
      <c r="H363" s="282"/>
      <c r="I363" s="282"/>
      <c r="L363" s="282"/>
    </row>
    <row r="364" spans="1:12" x14ac:dyDescent="0.2">
      <c r="A364" s="282"/>
      <c r="B364" s="282"/>
      <c r="C364" s="282"/>
      <c r="D364" s="282"/>
      <c r="E364" s="282"/>
      <c r="F364" s="282"/>
      <c r="G364" s="282"/>
      <c r="H364" s="282"/>
      <c r="I364" s="282"/>
      <c r="L364" s="282"/>
    </row>
    <row r="365" spans="1:12" x14ac:dyDescent="0.2">
      <c r="A365" s="282"/>
      <c r="B365" s="282"/>
      <c r="C365" s="282"/>
      <c r="D365" s="282"/>
      <c r="E365" s="282"/>
      <c r="F365" s="282"/>
      <c r="G365" s="282"/>
      <c r="H365" s="282"/>
      <c r="I365" s="282"/>
      <c r="L365" s="282"/>
    </row>
    <row r="366" spans="1:12" x14ac:dyDescent="0.2">
      <c r="A366" s="282"/>
      <c r="B366" s="282"/>
      <c r="C366" s="282"/>
      <c r="D366" s="282"/>
      <c r="E366" s="282"/>
      <c r="F366" s="282"/>
      <c r="G366" s="282"/>
      <c r="H366" s="282"/>
      <c r="I366" s="282"/>
      <c r="L366" s="282"/>
    </row>
    <row r="367" spans="1:12" x14ac:dyDescent="0.2">
      <c r="A367" s="282"/>
      <c r="B367" s="282"/>
      <c r="C367" s="282"/>
      <c r="D367" s="282"/>
      <c r="E367" s="282"/>
      <c r="F367" s="282"/>
      <c r="G367" s="282"/>
      <c r="H367" s="282"/>
      <c r="I367" s="282"/>
      <c r="L367" s="282"/>
    </row>
    <row r="368" spans="1:12" x14ac:dyDescent="0.2">
      <c r="A368" s="282"/>
      <c r="B368" s="282"/>
      <c r="C368" s="282"/>
      <c r="D368" s="282"/>
      <c r="E368" s="282"/>
      <c r="F368" s="282"/>
      <c r="G368" s="282"/>
      <c r="H368" s="282"/>
      <c r="I368" s="282"/>
      <c r="L368" s="282"/>
    </row>
    <row r="369" spans="1:12" x14ac:dyDescent="0.2">
      <c r="A369" s="282"/>
      <c r="B369" s="282"/>
      <c r="C369" s="282"/>
      <c r="D369" s="282"/>
      <c r="E369" s="282"/>
      <c r="F369" s="282"/>
      <c r="G369" s="282"/>
      <c r="H369" s="282"/>
      <c r="I369" s="282"/>
      <c r="L369" s="282"/>
    </row>
    <row r="370" spans="1:12" x14ac:dyDescent="0.2">
      <c r="A370" s="282"/>
      <c r="B370" s="282"/>
      <c r="C370" s="282"/>
      <c r="D370" s="282"/>
      <c r="E370" s="282"/>
      <c r="F370" s="282"/>
      <c r="G370" s="282"/>
      <c r="H370" s="282"/>
      <c r="I370" s="282"/>
      <c r="L370" s="282"/>
    </row>
    <row r="371" spans="1:12" x14ac:dyDescent="0.2">
      <c r="A371" s="282"/>
      <c r="B371" s="282"/>
      <c r="C371" s="282"/>
      <c r="D371" s="282"/>
      <c r="E371" s="282"/>
      <c r="F371" s="282"/>
      <c r="G371" s="282"/>
      <c r="H371" s="282"/>
      <c r="I371" s="282"/>
      <c r="L371" s="282"/>
    </row>
    <row r="372" spans="1:12" x14ac:dyDescent="0.2">
      <c r="A372" s="282"/>
      <c r="B372" s="282"/>
      <c r="C372" s="282"/>
      <c r="D372" s="282"/>
      <c r="E372" s="282"/>
      <c r="F372" s="282"/>
      <c r="G372" s="282"/>
      <c r="H372" s="282"/>
      <c r="I372" s="282"/>
      <c r="L372" s="282"/>
    </row>
    <row r="373" spans="1:12" x14ac:dyDescent="0.2">
      <c r="A373" s="282"/>
      <c r="B373" s="282"/>
      <c r="C373" s="282"/>
      <c r="D373" s="282"/>
      <c r="E373" s="282"/>
      <c r="F373" s="282"/>
      <c r="G373" s="282"/>
      <c r="H373" s="282"/>
      <c r="I373" s="282"/>
      <c r="L373" s="282"/>
    </row>
    <row r="374" spans="1:12" x14ac:dyDescent="0.2">
      <c r="A374" s="282"/>
      <c r="B374" s="282"/>
      <c r="C374" s="282"/>
      <c r="D374" s="282"/>
      <c r="E374" s="282"/>
      <c r="F374" s="282"/>
      <c r="G374" s="282"/>
      <c r="H374" s="282"/>
      <c r="I374" s="282"/>
      <c r="L374" s="282"/>
    </row>
    <row r="375" spans="1:12" x14ac:dyDescent="0.2">
      <c r="A375" s="282"/>
      <c r="B375" s="282"/>
      <c r="C375" s="282"/>
      <c r="D375" s="282"/>
      <c r="E375" s="282"/>
      <c r="F375" s="282"/>
      <c r="G375" s="282"/>
      <c r="H375" s="282"/>
      <c r="I375" s="282"/>
      <c r="L375" s="282"/>
    </row>
    <row r="376" spans="1:12" x14ac:dyDescent="0.2">
      <c r="A376" s="282"/>
      <c r="B376" s="282"/>
      <c r="C376" s="282"/>
      <c r="D376" s="282"/>
      <c r="E376" s="282"/>
      <c r="F376" s="282"/>
      <c r="G376" s="282"/>
      <c r="H376" s="282"/>
      <c r="I376" s="282"/>
      <c r="L376" s="282"/>
    </row>
    <row r="377" spans="1:12" x14ac:dyDescent="0.2">
      <c r="A377" s="282"/>
      <c r="B377" s="282"/>
      <c r="C377" s="282"/>
      <c r="D377" s="282"/>
      <c r="E377" s="282"/>
      <c r="F377" s="282"/>
      <c r="G377" s="282"/>
      <c r="H377" s="282"/>
      <c r="I377" s="282"/>
      <c r="L377" s="282"/>
    </row>
    <row r="378" spans="1:12" x14ac:dyDescent="0.2">
      <c r="A378" s="282"/>
      <c r="B378" s="282"/>
      <c r="C378" s="282"/>
      <c r="D378" s="282"/>
      <c r="E378" s="282"/>
      <c r="F378" s="282"/>
      <c r="G378" s="282"/>
      <c r="H378" s="282"/>
      <c r="I378" s="282"/>
      <c r="L378" s="282"/>
    </row>
    <row r="379" spans="1:12" x14ac:dyDescent="0.2">
      <c r="A379" s="282"/>
      <c r="B379" s="282"/>
      <c r="C379" s="282"/>
      <c r="D379" s="282"/>
      <c r="E379" s="282"/>
      <c r="F379" s="282"/>
      <c r="G379" s="282"/>
      <c r="H379" s="282"/>
      <c r="I379" s="282"/>
      <c r="L379" s="282"/>
    </row>
    <row r="380" spans="1:12" x14ac:dyDescent="0.2">
      <c r="A380" s="282"/>
      <c r="B380" s="282"/>
      <c r="C380" s="282"/>
      <c r="D380" s="282"/>
      <c r="E380" s="282"/>
      <c r="F380" s="282"/>
      <c r="G380" s="282"/>
      <c r="H380" s="282"/>
      <c r="I380" s="282"/>
      <c r="L380" s="282"/>
    </row>
    <row r="381" spans="1:12" x14ac:dyDescent="0.2">
      <c r="A381" s="282"/>
      <c r="B381" s="282"/>
      <c r="C381" s="282"/>
      <c r="D381" s="282"/>
      <c r="E381" s="282"/>
      <c r="F381" s="282"/>
      <c r="G381" s="282"/>
      <c r="H381" s="282"/>
      <c r="I381" s="282"/>
      <c r="L381" s="282"/>
    </row>
    <row r="382" spans="1:12" x14ac:dyDescent="0.2">
      <c r="A382" s="282"/>
      <c r="B382" s="282"/>
      <c r="C382" s="282"/>
      <c r="D382" s="282"/>
      <c r="E382" s="282"/>
      <c r="F382" s="282"/>
      <c r="G382" s="282"/>
      <c r="H382" s="282"/>
      <c r="I382" s="282"/>
      <c r="L382" s="282"/>
    </row>
    <row r="383" spans="1:12" x14ac:dyDescent="0.2">
      <c r="A383" s="282"/>
      <c r="B383" s="282"/>
      <c r="C383" s="282"/>
      <c r="D383" s="282"/>
      <c r="E383" s="282"/>
      <c r="F383" s="282"/>
      <c r="G383" s="282"/>
      <c r="H383" s="282"/>
      <c r="I383" s="282"/>
      <c r="L383" s="282"/>
    </row>
    <row r="384" spans="1:12" x14ac:dyDescent="0.2">
      <c r="A384" s="282"/>
      <c r="B384" s="282"/>
      <c r="C384" s="282"/>
      <c r="D384" s="282"/>
      <c r="E384" s="282"/>
      <c r="F384" s="282"/>
      <c r="G384" s="282"/>
      <c r="H384" s="282"/>
      <c r="I384" s="282"/>
      <c r="L384" s="282"/>
    </row>
    <row r="385" spans="1:12" x14ac:dyDescent="0.2">
      <c r="A385" s="282"/>
      <c r="B385" s="282"/>
      <c r="C385" s="282"/>
      <c r="D385" s="282"/>
      <c r="E385" s="282"/>
      <c r="F385" s="282"/>
      <c r="G385" s="282"/>
      <c r="H385" s="282"/>
      <c r="I385" s="282"/>
      <c r="L385" s="282"/>
    </row>
    <row r="386" spans="1:12" x14ac:dyDescent="0.2">
      <c r="A386" s="282"/>
      <c r="B386" s="282"/>
      <c r="C386" s="282"/>
      <c r="D386" s="282"/>
      <c r="E386" s="282"/>
      <c r="F386" s="282"/>
      <c r="G386" s="282"/>
      <c r="H386" s="282"/>
      <c r="I386" s="282"/>
      <c r="L386" s="282"/>
    </row>
    <row r="387" spans="1:12" x14ac:dyDescent="0.2">
      <c r="A387" s="282"/>
      <c r="B387" s="282"/>
      <c r="C387" s="282"/>
      <c r="D387" s="282"/>
      <c r="E387" s="282"/>
      <c r="F387" s="282"/>
      <c r="G387" s="282"/>
      <c r="H387" s="282"/>
      <c r="I387" s="282"/>
      <c r="L387" s="282"/>
    </row>
    <row r="388" spans="1:12" x14ac:dyDescent="0.2">
      <c r="A388" s="282"/>
      <c r="B388" s="282"/>
      <c r="C388" s="282"/>
      <c r="D388" s="282"/>
      <c r="E388" s="282"/>
      <c r="F388" s="282"/>
      <c r="G388" s="282"/>
      <c r="H388" s="282"/>
      <c r="I388" s="282"/>
      <c r="L388" s="282"/>
    </row>
    <row r="389" spans="1:12" x14ac:dyDescent="0.2">
      <c r="A389" s="282"/>
      <c r="B389" s="282"/>
      <c r="C389" s="282"/>
      <c r="D389" s="282"/>
      <c r="E389" s="282"/>
      <c r="F389" s="282"/>
      <c r="G389" s="282"/>
      <c r="H389" s="282"/>
      <c r="I389" s="282"/>
      <c r="L389" s="282"/>
    </row>
    <row r="390" spans="1:12" x14ac:dyDescent="0.2">
      <c r="A390" s="282"/>
      <c r="B390" s="282"/>
      <c r="C390" s="282"/>
      <c r="D390" s="282"/>
      <c r="E390" s="282"/>
      <c r="F390" s="282"/>
      <c r="G390" s="282"/>
      <c r="H390" s="282"/>
      <c r="I390" s="282"/>
      <c r="L390" s="282"/>
    </row>
    <row r="391" spans="1:12" x14ac:dyDescent="0.2">
      <c r="A391" s="282"/>
      <c r="B391" s="282"/>
      <c r="C391" s="282"/>
      <c r="D391" s="282"/>
      <c r="E391" s="282"/>
      <c r="F391" s="282"/>
      <c r="G391" s="282"/>
      <c r="H391" s="282"/>
      <c r="I391" s="282"/>
      <c r="L391" s="282"/>
    </row>
    <row r="392" spans="1:12" x14ac:dyDescent="0.2">
      <c r="A392" s="282"/>
      <c r="B392" s="282"/>
      <c r="C392" s="282"/>
      <c r="D392" s="282"/>
      <c r="E392" s="282"/>
      <c r="F392" s="282"/>
      <c r="G392" s="282"/>
      <c r="H392" s="282"/>
      <c r="I392" s="282"/>
      <c r="L392" s="282"/>
    </row>
    <row r="393" spans="1:12" x14ac:dyDescent="0.2">
      <c r="A393" s="282"/>
      <c r="B393" s="282"/>
      <c r="C393" s="282"/>
      <c r="D393" s="282"/>
      <c r="E393" s="282"/>
      <c r="F393" s="282"/>
      <c r="G393" s="282"/>
      <c r="H393" s="282"/>
      <c r="I393" s="282"/>
      <c r="L393" s="282"/>
    </row>
    <row r="394" spans="1:12" x14ac:dyDescent="0.2">
      <c r="A394" s="282"/>
      <c r="B394" s="282"/>
      <c r="C394" s="282"/>
      <c r="D394" s="282"/>
      <c r="E394" s="282"/>
      <c r="F394" s="282"/>
      <c r="G394" s="282"/>
      <c r="H394" s="282"/>
      <c r="I394" s="282"/>
      <c r="L394" s="282"/>
    </row>
    <row r="395" spans="1:12" x14ac:dyDescent="0.2">
      <c r="A395" s="282"/>
      <c r="B395" s="282"/>
      <c r="C395" s="282"/>
      <c r="D395" s="282"/>
      <c r="E395" s="282"/>
      <c r="F395" s="282"/>
      <c r="G395" s="282"/>
      <c r="H395" s="282"/>
      <c r="I395" s="282"/>
      <c r="L395" s="282"/>
    </row>
    <row r="396" spans="1:12" x14ac:dyDescent="0.2">
      <c r="A396" s="282"/>
      <c r="B396" s="282"/>
      <c r="C396" s="282"/>
      <c r="D396" s="282"/>
      <c r="E396" s="282"/>
      <c r="F396" s="282"/>
      <c r="G396" s="282"/>
      <c r="H396" s="282"/>
      <c r="I396" s="282"/>
      <c r="L396" s="282"/>
    </row>
    <row r="397" spans="1:12" x14ac:dyDescent="0.2">
      <c r="A397" s="282"/>
      <c r="B397" s="282"/>
      <c r="C397" s="282"/>
      <c r="D397" s="282"/>
      <c r="E397" s="282"/>
      <c r="F397" s="282"/>
      <c r="G397" s="282"/>
      <c r="H397" s="282"/>
      <c r="I397" s="282"/>
      <c r="L397" s="282"/>
    </row>
    <row r="398" spans="1:12" x14ac:dyDescent="0.2">
      <c r="A398" s="282"/>
      <c r="B398" s="282"/>
      <c r="C398" s="282"/>
      <c r="D398" s="282"/>
      <c r="E398" s="282"/>
      <c r="F398" s="282"/>
      <c r="G398" s="282"/>
      <c r="H398" s="282"/>
      <c r="I398" s="282"/>
      <c r="L398" s="282"/>
    </row>
    <row r="399" spans="1:12" x14ac:dyDescent="0.2">
      <c r="A399" s="282"/>
      <c r="B399" s="282"/>
      <c r="C399" s="282"/>
      <c r="D399" s="282"/>
      <c r="E399" s="282"/>
      <c r="F399" s="282"/>
      <c r="G399" s="282"/>
      <c r="H399" s="282"/>
      <c r="I399" s="282"/>
      <c r="L399" s="282"/>
    </row>
    <row r="400" spans="1:12" x14ac:dyDescent="0.2">
      <c r="A400" s="282"/>
      <c r="B400" s="282"/>
      <c r="C400" s="282"/>
      <c r="D400" s="282"/>
      <c r="E400" s="282"/>
      <c r="F400" s="282"/>
      <c r="G400" s="282"/>
      <c r="H400" s="282"/>
      <c r="I400" s="282"/>
      <c r="L400" s="282"/>
    </row>
    <row r="401" spans="1:12" x14ac:dyDescent="0.2">
      <c r="A401" s="282"/>
      <c r="B401" s="282"/>
      <c r="C401" s="282"/>
      <c r="D401" s="282"/>
      <c r="E401" s="282"/>
      <c r="F401" s="282"/>
      <c r="G401" s="282"/>
      <c r="H401" s="282"/>
      <c r="I401" s="282"/>
      <c r="L401" s="282"/>
    </row>
    <row r="402" spans="1:12" x14ac:dyDescent="0.2">
      <c r="A402" s="282"/>
      <c r="B402" s="282"/>
      <c r="C402" s="282"/>
      <c r="D402" s="282"/>
      <c r="E402" s="282"/>
      <c r="F402" s="282"/>
      <c r="G402" s="282"/>
      <c r="H402" s="282"/>
      <c r="I402" s="282"/>
      <c r="L402" s="282"/>
    </row>
    <row r="403" spans="1:12" x14ac:dyDescent="0.2">
      <c r="A403" s="282"/>
      <c r="B403" s="282"/>
      <c r="C403" s="282"/>
      <c r="D403" s="282"/>
      <c r="E403" s="282"/>
      <c r="F403" s="282"/>
      <c r="G403" s="282"/>
      <c r="H403" s="282"/>
      <c r="I403" s="282"/>
      <c r="L403" s="282"/>
    </row>
    <row r="404" spans="1:12" x14ac:dyDescent="0.2">
      <c r="A404" s="282"/>
      <c r="B404" s="282"/>
      <c r="C404" s="282"/>
      <c r="D404" s="282"/>
      <c r="E404" s="282"/>
      <c r="F404" s="282"/>
      <c r="G404" s="282"/>
      <c r="H404" s="282"/>
      <c r="I404" s="282"/>
      <c r="L404" s="282"/>
    </row>
    <row r="405" spans="1:12" x14ac:dyDescent="0.2">
      <c r="A405" s="282"/>
      <c r="B405" s="282"/>
      <c r="C405" s="282"/>
      <c r="D405" s="282"/>
      <c r="E405" s="282"/>
      <c r="F405" s="282"/>
      <c r="G405" s="282"/>
      <c r="H405" s="282"/>
      <c r="I405" s="282"/>
      <c r="L405" s="282"/>
    </row>
    <row r="406" spans="1:12" x14ac:dyDescent="0.2">
      <c r="A406" s="282"/>
      <c r="B406" s="282"/>
      <c r="C406" s="282"/>
      <c r="D406" s="282"/>
      <c r="E406" s="282"/>
      <c r="F406" s="282"/>
      <c r="G406" s="282"/>
      <c r="H406" s="282"/>
      <c r="I406" s="282"/>
      <c r="L406" s="282"/>
    </row>
    <row r="407" spans="1:12" x14ac:dyDescent="0.2">
      <c r="A407" s="282"/>
      <c r="B407" s="282"/>
      <c r="C407" s="282"/>
      <c r="D407" s="282"/>
      <c r="E407" s="282"/>
      <c r="F407" s="282"/>
      <c r="G407" s="282"/>
      <c r="H407" s="282"/>
      <c r="I407" s="282"/>
      <c r="L407" s="282"/>
    </row>
    <row r="408" spans="1:12" x14ac:dyDescent="0.2">
      <c r="A408" s="282"/>
      <c r="B408" s="282"/>
      <c r="C408" s="282"/>
      <c r="D408" s="282"/>
      <c r="E408" s="282"/>
      <c r="F408" s="282"/>
      <c r="G408" s="282"/>
      <c r="H408" s="282"/>
      <c r="I408" s="282"/>
      <c r="L408" s="282"/>
    </row>
    <row r="409" spans="1:12" x14ac:dyDescent="0.2">
      <c r="A409" s="282"/>
      <c r="B409" s="282"/>
      <c r="C409" s="282"/>
      <c r="D409" s="282"/>
      <c r="E409" s="282"/>
      <c r="F409" s="282"/>
      <c r="G409" s="282"/>
      <c r="H409" s="282"/>
      <c r="I409" s="282"/>
      <c r="L409" s="282"/>
    </row>
    <row r="410" spans="1:12" x14ac:dyDescent="0.2">
      <c r="A410" s="282"/>
      <c r="B410" s="282"/>
      <c r="C410" s="282"/>
      <c r="D410" s="282"/>
      <c r="E410" s="282"/>
      <c r="F410" s="282"/>
      <c r="G410" s="282"/>
      <c r="H410" s="282"/>
      <c r="I410" s="282"/>
      <c r="L410" s="282"/>
    </row>
    <row r="411" spans="1:12" x14ac:dyDescent="0.2">
      <c r="A411" s="282"/>
      <c r="B411" s="282"/>
      <c r="C411" s="282"/>
      <c r="D411" s="282"/>
      <c r="E411" s="282"/>
      <c r="F411" s="282"/>
      <c r="G411" s="282"/>
      <c r="H411" s="282"/>
      <c r="I411" s="282"/>
      <c r="L411" s="282"/>
    </row>
    <row r="412" spans="1:12" x14ac:dyDescent="0.2">
      <c r="A412" s="282"/>
      <c r="B412" s="282"/>
      <c r="C412" s="282"/>
      <c r="D412" s="282"/>
      <c r="E412" s="282"/>
      <c r="F412" s="282"/>
      <c r="G412" s="282"/>
      <c r="H412" s="282"/>
      <c r="I412" s="282"/>
      <c r="L412" s="282"/>
    </row>
    <row r="413" spans="1:12" x14ac:dyDescent="0.2">
      <c r="A413" s="282"/>
      <c r="B413" s="282"/>
      <c r="C413" s="282"/>
      <c r="D413" s="282"/>
      <c r="E413" s="282"/>
      <c r="F413" s="282"/>
      <c r="G413" s="282"/>
      <c r="H413" s="282"/>
      <c r="I413" s="282"/>
      <c r="L413" s="282"/>
    </row>
    <row r="414" spans="1:12" x14ac:dyDescent="0.2">
      <c r="A414" s="282"/>
      <c r="B414" s="282"/>
      <c r="C414" s="282"/>
      <c r="D414" s="282"/>
      <c r="E414" s="282"/>
      <c r="F414" s="282"/>
      <c r="G414" s="282"/>
      <c r="H414" s="282"/>
      <c r="I414" s="282"/>
      <c r="L414" s="282"/>
    </row>
    <row r="415" spans="1:12" x14ac:dyDescent="0.2">
      <c r="A415" s="282"/>
      <c r="B415" s="282"/>
      <c r="C415" s="282"/>
      <c r="D415" s="282"/>
      <c r="E415" s="282"/>
      <c r="F415" s="282"/>
      <c r="G415" s="282"/>
      <c r="H415" s="282"/>
      <c r="I415" s="282"/>
      <c r="L415" s="282"/>
    </row>
    <row r="416" spans="1:12" x14ac:dyDescent="0.2">
      <c r="A416" s="282"/>
      <c r="B416" s="282"/>
      <c r="C416" s="282"/>
      <c r="D416" s="282"/>
      <c r="E416" s="282"/>
      <c r="F416" s="282"/>
      <c r="G416" s="282"/>
      <c r="H416" s="282"/>
      <c r="I416" s="282"/>
      <c r="L416" s="282"/>
    </row>
    <row r="417" spans="1:12" x14ac:dyDescent="0.2">
      <c r="A417" s="282"/>
      <c r="B417" s="282"/>
      <c r="C417" s="282"/>
      <c r="D417" s="282"/>
      <c r="E417" s="282"/>
      <c r="F417" s="282"/>
      <c r="G417" s="282"/>
      <c r="H417" s="282"/>
      <c r="I417" s="282"/>
      <c r="L417" s="282"/>
    </row>
    <row r="418" spans="1:12" x14ac:dyDescent="0.2">
      <c r="A418" s="282"/>
      <c r="B418" s="282"/>
      <c r="C418" s="282"/>
      <c r="D418" s="282"/>
      <c r="E418" s="282"/>
      <c r="F418" s="282"/>
      <c r="G418" s="282"/>
      <c r="H418" s="282"/>
      <c r="I418" s="282"/>
      <c r="L418" s="282"/>
    </row>
    <row r="419" spans="1:12" x14ac:dyDescent="0.2">
      <c r="A419" s="282"/>
      <c r="B419" s="282"/>
      <c r="C419" s="282"/>
      <c r="D419" s="282"/>
      <c r="E419" s="282"/>
      <c r="F419" s="282"/>
      <c r="G419" s="282"/>
      <c r="H419" s="282"/>
      <c r="I419" s="282"/>
      <c r="L419" s="282"/>
    </row>
    <row r="420" spans="1:12" x14ac:dyDescent="0.2">
      <c r="A420" s="282"/>
      <c r="B420" s="282"/>
      <c r="C420" s="282"/>
      <c r="D420" s="282"/>
      <c r="E420" s="282"/>
      <c r="F420" s="282"/>
      <c r="G420" s="282"/>
      <c r="H420" s="282"/>
      <c r="I420" s="282"/>
      <c r="L420" s="282"/>
    </row>
    <row r="421" spans="1:12" x14ac:dyDescent="0.2">
      <c r="A421" s="282"/>
      <c r="B421" s="282"/>
      <c r="C421" s="282"/>
      <c r="D421" s="282"/>
      <c r="E421" s="282"/>
      <c r="F421" s="282"/>
      <c r="G421" s="282"/>
      <c r="H421" s="282"/>
      <c r="I421" s="282"/>
      <c r="L421" s="282"/>
    </row>
    <row r="422" spans="1:12" x14ac:dyDescent="0.2">
      <c r="A422" s="282"/>
      <c r="B422" s="282"/>
      <c r="C422" s="282"/>
      <c r="D422" s="282"/>
      <c r="E422" s="282"/>
      <c r="F422" s="282"/>
      <c r="G422" s="282"/>
      <c r="H422" s="282"/>
      <c r="I422" s="282"/>
      <c r="L422" s="282"/>
    </row>
    <row r="423" spans="1:12" x14ac:dyDescent="0.2">
      <c r="A423" s="282"/>
      <c r="B423" s="282"/>
      <c r="C423" s="282"/>
      <c r="D423" s="282"/>
      <c r="E423" s="282"/>
      <c r="F423" s="282"/>
      <c r="G423" s="282"/>
      <c r="H423" s="282"/>
      <c r="I423" s="282"/>
      <c r="L423" s="282"/>
    </row>
    <row r="424" spans="1:12" x14ac:dyDescent="0.2">
      <c r="A424" s="282"/>
      <c r="B424" s="282"/>
      <c r="C424" s="282"/>
      <c r="D424" s="282"/>
      <c r="E424" s="282"/>
      <c r="F424" s="282"/>
      <c r="G424" s="282"/>
      <c r="H424" s="282"/>
      <c r="I424" s="282"/>
      <c r="L424" s="282"/>
    </row>
    <row r="425" spans="1:12" x14ac:dyDescent="0.2">
      <c r="A425" s="282"/>
      <c r="B425" s="282"/>
      <c r="C425" s="282"/>
      <c r="D425" s="282"/>
      <c r="E425" s="282"/>
      <c r="F425" s="282"/>
      <c r="G425" s="282"/>
      <c r="H425" s="282"/>
      <c r="I425" s="282"/>
      <c r="L425" s="282"/>
    </row>
    <row r="426" spans="1:12" x14ac:dyDescent="0.2">
      <c r="A426" s="282"/>
      <c r="B426" s="282"/>
      <c r="C426" s="282"/>
      <c r="D426" s="282"/>
      <c r="E426" s="282"/>
      <c r="F426" s="282"/>
      <c r="G426" s="282"/>
      <c r="H426" s="282"/>
      <c r="I426" s="282"/>
      <c r="L426" s="282"/>
    </row>
    <row r="427" spans="1:12" x14ac:dyDescent="0.2">
      <c r="A427" s="282"/>
      <c r="B427" s="282"/>
      <c r="C427" s="282"/>
      <c r="D427" s="282"/>
      <c r="E427" s="282"/>
      <c r="F427" s="282"/>
      <c r="G427" s="282"/>
      <c r="H427" s="282"/>
      <c r="I427" s="282"/>
      <c r="L427" s="282"/>
    </row>
    <row r="428" spans="1:12" x14ac:dyDescent="0.2">
      <c r="A428" s="282"/>
      <c r="B428" s="282"/>
      <c r="C428" s="282"/>
      <c r="D428" s="282"/>
      <c r="E428" s="282"/>
      <c r="F428" s="282"/>
      <c r="G428" s="282"/>
      <c r="H428" s="282"/>
      <c r="I428" s="282"/>
      <c r="L428" s="282"/>
    </row>
    <row r="429" spans="1:12" x14ac:dyDescent="0.2">
      <c r="A429" s="282"/>
      <c r="B429" s="282"/>
      <c r="C429" s="282"/>
      <c r="D429" s="282"/>
      <c r="E429" s="282"/>
      <c r="F429" s="282"/>
      <c r="G429" s="282"/>
      <c r="H429" s="282"/>
      <c r="I429" s="282"/>
      <c r="L429" s="282"/>
    </row>
    <row r="430" spans="1:12" x14ac:dyDescent="0.2">
      <c r="A430" s="282"/>
      <c r="B430" s="282"/>
      <c r="C430" s="282"/>
      <c r="D430" s="282"/>
      <c r="E430" s="282"/>
      <c r="F430" s="282"/>
      <c r="G430" s="282"/>
      <c r="H430" s="282"/>
      <c r="I430" s="282"/>
      <c r="L430" s="282"/>
    </row>
    <row r="431" spans="1:12" x14ac:dyDescent="0.2">
      <c r="A431" s="282"/>
      <c r="B431" s="282"/>
      <c r="C431" s="282"/>
      <c r="D431" s="282"/>
      <c r="E431" s="282"/>
      <c r="F431" s="282"/>
      <c r="G431" s="282"/>
      <c r="H431" s="282"/>
      <c r="I431" s="282"/>
      <c r="L431" s="282"/>
    </row>
    <row r="432" spans="1:12" x14ac:dyDescent="0.2">
      <c r="A432" s="282"/>
      <c r="B432" s="282"/>
      <c r="C432" s="282"/>
      <c r="D432" s="282"/>
      <c r="E432" s="282"/>
      <c r="F432" s="282"/>
      <c r="G432" s="282"/>
      <c r="H432" s="282"/>
      <c r="I432" s="282"/>
      <c r="L432" s="282"/>
    </row>
    <row r="433" spans="1:12" x14ac:dyDescent="0.2">
      <c r="A433" s="282"/>
      <c r="B433" s="282"/>
      <c r="C433" s="282"/>
      <c r="D433" s="282"/>
      <c r="E433" s="282"/>
      <c r="F433" s="282"/>
      <c r="G433" s="282"/>
      <c r="H433" s="282"/>
      <c r="I433" s="282"/>
      <c r="L433" s="282"/>
    </row>
    <row r="434" spans="1:12" x14ac:dyDescent="0.2">
      <c r="A434" s="282"/>
      <c r="B434" s="282"/>
      <c r="C434" s="282"/>
      <c r="D434" s="282"/>
      <c r="E434" s="282"/>
      <c r="F434" s="282"/>
      <c r="G434" s="282"/>
      <c r="H434" s="282"/>
      <c r="I434" s="282"/>
      <c r="L434" s="282"/>
    </row>
    <row r="435" spans="1:12" x14ac:dyDescent="0.2">
      <c r="A435" s="282"/>
      <c r="B435" s="282"/>
      <c r="C435" s="282"/>
      <c r="D435" s="282"/>
      <c r="E435" s="282"/>
      <c r="F435" s="282"/>
      <c r="G435" s="282"/>
      <c r="H435" s="282"/>
      <c r="I435" s="282"/>
      <c r="L435" s="282"/>
    </row>
    <row r="436" spans="1:12" x14ac:dyDescent="0.2">
      <c r="A436" s="282"/>
      <c r="B436" s="282"/>
      <c r="C436" s="282"/>
      <c r="D436" s="282"/>
      <c r="E436" s="282"/>
      <c r="F436" s="282"/>
      <c r="G436" s="282"/>
      <c r="H436" s="282"/>
      <c r="I436" s="282"/>
      <c r="L436" s="282"/>
    </row>
    <row r="437" spans="1:12" x14ac:dyDescent="0.2">
      <c r="A437" s="282"/>
      <c r="B437" s="282"/>
      <c r="C437" s="282"/>
      <c r="D437" s="282"/>
      <c r="E437" s="282"/>
      <c r="F437" s="282"/>
      <c r="G437" s="282"/>
      <c r="H437" s="282"/>
      <c r="I437" s="282"/>
      <c r="L437" s="282"/>
    </row>
    <row r="438" spans="1:12" x14ac:dyDescent="0.2">
      <c r="A438" s="282"/>
      <c r="B438" s="282"/>
      <c r="C438" s="282"/>
      <c r="D438" s="282"/>
      <c r="E438" s="282"/>
      <c r="F438" s="282"/>
      <c r="G438" s="282"/>
      <c r="H438" s="282"/>
      <c r="I438" s="282"/>
      <c r="L438" s="282"/>
    </row>
    <row r="439" spans="1:12" x14ac:dyDescent="0.2">
      <c r="A439" s="282"/>
      <c r="B439" s="282"/>
      <c r="C439" s="282"/>
      <c r="D439" s="282"/>
      <c r="E439" s="282"/>
      <c r="F439" s="282"/>
      <c r="G439" s="282"/>
      <c r="H439" s="282"/>
      <c r="I439" s="282"/>
      <c r="L439" s="282"/>
    </row>
    <row r="440" spans="1:12" x14ac:dyDescent="0.2">
      <c r="A440" s="282"/>
      <c r="B440" s="282"/>
      <c r="C440" s="282"/>
      <c r="D440" s="282"/>
      <c r="E440" s="282"/>
      <c r="F440" s="282"/>
      <c r="G440" s="282"/>
      <c r="H440" s="282"/>
      <c r="I440" s="282"/>
      <c r="L440" s="282"/>
    </row>
    <row r="441" spans="1:12" x14ac:dyDescent="0.2">
      <c r="A441" s="282"/>
      <c r="B441" s="282"/>
      <c r="C441" s="282"/>
      <c r="D441" s="282"/>
      <c r="E441" s="282"/>
      <c r="F441" s="282"/>
      <c r="G441" s="282"/>
      <c r="H441" s="282"/>
      <c r="I441" s="282"/>
      <c r="L441" s="282"/>
    </row>
    <row r="442" spans="1:12" x14ac:dyDescent="0.2">
      <c r="A442" s="282"/>
      <c r="B442" s="282"/>
      <c r="C442" s="282"/>
      <c r="D442" s="282"/>
      <c r="E442" s="282"/>
      <c r="F442" s="282"/>
      <c r="G442" s="282"/>
      <c r="H442" s="282"/>
      <c r="I442" s="282"/>
      <c r="L442" s="282"/>
    </row>
    <row r="443" spans="1:12" x14ac:dyDescent="0.2">
      <c r="A443" s="282"/>
      <c r="B443" s="282"/>
      <c r="C443" s="282"/>
      <c r="D443" s="282"/>
      <c r="E443" s="282"/>
      <c r="F443" s="282"/>
      <c r="G443" s="282"/>
      <c r="H443" s="282"/>
      <c r="I443" s="282"/>
      <c r="L443" s="282"/>
    </row>
    <row r="444" spans="1:12" x14ac:dyDescent="0.2">
      <c r="A444" s="282"/>
      <c r="B444" s="282"/>
      <c r="C444" s="282"/>
      <c r="D444" s="282"/>
      <c r="E444" s="282"/>
      <c r="F444" s="282"/>
      <c r="G444" s="282"/>
      <c r="H444" s="282"/>
      <c r="I444" s="282"/>
      <c r="L444" s="282"/>
    </row>
    <row r="445" spans="1:12" x14ac:dyDescent="0.2">
      <c r="A445" s="282"/>
      <c r="B445" s="282"/>
      <c r="C445" s="282"/>
      <c r="D445" s="282"/>
      <c r="E445" s="282"/>
      <c r="F445" s="282"/>
      <c r="G445" s="282"/>
      <c r="H445" s="282"/>
      <c r="I445" s="282"/>
      <c r="L445" s="282"/>
    </row>
    <row r="446" spans="1:12" x14ac:dyDescent="0.2">
      <c r="A446" s="282"/>
      <c r="B446" s="282"/>
      <c r="C446" s="282"/>
      <c r="D446" s="282"/>
      <c r="E446" s="282"/>
      <c r="F446" s="282"/>
      <c r="G446" s="282"/>
      <c r="H446" s="282"/>
      <c r="I446" s="282"/>
      <c r="L446" s="282"/>
    </row>
    <row r="447" spans="1:12" x14ac:dyDescent="0.2">
      <c r="A447" s="282"/>
      <c r="B447" s="282"/>
      <c r="C447" s="282"/>
      <c r="D447" s="282"/>
      <c r="E447" s="282"/>
      <c r="F447" s="282"/>
      <c r="G447" s="282"/>
      <c r="H447" s="282"/>
      <c r="I447" s="282"/>
      <c r="L447" s="282"/>
    </row>
    <row r="448" spans="1:12" x14ac:dyDescent="0.2">
      <c r="A448" s="282"/>
      <c r="B448" s="282"/>
      <c r="C448" s="282"/>
      <c r="D448" s="282"/>
      <c r="E448" s="282"/>
      <c r="F448" s="282"/>
      <c r="G448" s="282"/>
      <c r="H448" s="282"/>
      <c r="I448" s="282"/>
      <c r="L448" s="282"/>
    </row>
    <row r="449" spans="1:12" x14ac:dyDescent="0.2">
      <c r="A449" s="282"/>
      <c r="B449" s="282"/>
      <c r="C449" s="282"/>
      <c r="D449" s="282"/>
      <c r="E449" s="282"/>
      <c r="F449" s="282"/>
      <c r="G449" s="282"/>
      <c r="H449" s="282"/>
      <c r="I449" s="282"/>
      <c r="L449" s="282"/>
    </row>
    <row r="450" spans="1:12" x14ac:dyDescent="0.2">
      <c r="A450" s="282"/>
      <c r="B450" s="282"/>
      <c r="C450" s="282"/>
      <c r="D450" s="282"/>
      <c r="E450" s="282"/>
      <c r="F450" s="282"/>
      <c r="G450" s="282"/>
      <c r="H450" s="282"/>
      <c r="I450" s="282"/>
      <c r="L450" s="282"/>
    </row>
    <row r="451" spans="1:12" x14ac:dyDescent="0.2">
      <c r="A451" s="282"/>
      <c r="B451" s="282"/>
      <c r="C451" s="282"/>
      <c r="D451" s="282"/>
      <c r="E451" s="282"/>
      <c r="F451" s="282"/>
      <c r="G451" s="282"/>
      <c r="H451" s="282"/>
      <c r="I451" s="282"/>
      <c r="L451" s="282"/>
    </row>
    <row r="452" spans="1:12" x14ac:dyDescent="0.2">
      <c r="A452" s="282"/>
      <c r="B452" s="282"/>
      <c r="C452" s="282"/>
      <c r="D452" s="282"/>
      <c r="E452" s="282"/>
      <c r="F452" s="282"/>
      <c r="G452" s="282"/>
      <c r="H452" s="282"/>
      <c r="I452" s="282"/>
      <c r="L452" s="282"/>
    </row>
    <row r="453" spans="1:12" x14ac:dyDescent="0.2">
      <c r="A453" s="282"/>
      <c r="B453" s="282"/>
      <c r="C453" s="282"/>
      <c r="D453" s="282"/>
      <c r="E453" s="282"/>
      <c r="F453" s="282"/>
      <c r="G453" s="282"/>
      <c r="H453" s="282"/>
      <c r="I453" s="282"/>
      <c r="L453" s="282"/>
    </row>
    <row r="454" spans="1:12" x14ac:dyDescent="0.2">
      <c r="A454" s="282"/>
      <c r="B454" s="282"/>
      <c r="C454" s="282"/>
      <c r="D454" s="282"/>
      <c r="E454" s="282"/>
      <c r="F454" s="282"/>
      <c r="G454" s="282"/>
      <c r="H454" s="282"/>
      <c r="I454" s="282"/>
      <c r="L454" s="282"/>
    </row>
    <row r="455" spans="1:12" x14ac:dyDescent="0.2">
      <c r="A455" s="282"/>
      <c r="B455" s="282"/>
      <c r="C455" s="282"/>
      <c r="D455" s="282"/>
      <c r="E455" s="282"/>
      <c r="F455" s="282"/>
      <c r="G455" s="282"/>
      <c r="H455" s="282"/>
      <c r="I455" s="282"/>
      <c r="L455" s="282"/>
    </row>
    <row r="456" spans="1:12" x14ac:dyDescent="0.2">
      <c r="A456" s="282"/>
      <c r="B456" s="282"/>
      <c r="C456" s="282"/>
      <c r="D456" s="282"/>
      <c r="E456" s="282"/>
      <c r="F456" s="282"/>
      <c r="G456" s="282"/>
      <c r="H456" s="282"/>
      <c r="I456" s="282"/>
      <c r="L456" s="282"/>
    </row>
    <row r="457" spans="1:12" x14ac:dyDescent="0.2">
      <c r="A457" s="282"/>
      <c r="B457" s="282"/>
      <c r="C457" s="282"/>
      <c r="D457" s="282"/>
      <c r="E457" s="282"/>
      <c r="F457" s="282"/>
      <c r="G457" s="282"/>
      <c r="H457" s="282"/>
      <c r="I457" s="282"/>
      <c r="L457" s="282"/>
    </row>
    <row r="458" spans="1:12" x14ac:dyDescent="0.2">
      <c r="A458" s="282"/>
      <c r="B458" s="282"/>
      <c r="C458" s="282"/>
      <c r="D458" s="282"/>
      <c r="E458" s="282"/>
      <c r="F458" s="282"/>
      <c r="G458" s="282"/>
      <c r="H458" s="282"/>
      <c r="I458" s="282"/>
      <c r="L458" s="282"/>
    </row>
    <row r="459" spans="1:12" x14ac:dyDescent="0.2">
      <c r="A459" s="282"/>
      <c r="B459" s="282"/>
      <c r="C459" s="282"/>
      <c r="D459" s="282"/>
      <c r="E459" s="282"/>
      <c r="F459" s="282"/>
      <c r="G459" s="282"/>
      <c r="H459" s="282"/>
      <c r="I459" s="282"/>
      <c r="L459" s="282"/>
    </row>
    <row r="460" spans="1:12" x14ac:dyDescent="0.2">
      <c r="A460" s="282"/>
      <c r="B460" s="282"/>
      <c r="C460" s="282"/>
      <c r="D460" s="282"/>
      <c r="E460" s="282"/>
      <c r="F460" s="282"/>
      <c r="G460" s="282"/>
      <c r="H460" s="282"/>
      <c r="I460" s="282"/>
      <c r="L460" s="282"/>
    </row>
    <row r="461" spans="1:12" x14ac:dyDescent="0.2">
      <c r="A461" s="282"/>
      <c r="B461" s="282"/>
      <c r="C461" s="282"/>
      <c r="D461" s="282"/>
      <c r="E461" s="282"/>
      <c r="F461" s="282"/>
      <c r="G461" s="282"/>
      <c r="H461" s="282"/>
      <c r="I461" s="282"/>
      <c r="L461" s="282"/>
    </row>
    <row r="462" spans="1:12" x14ac:dyDescent="0.2">
      <c r="A462" s="282"/>
      <c r="B462" s="282"/>
      <c r="C462" s="282"/>
      <c r="D462" s="282"/>
      <c r="E462" s="282"/>
      <c r="F462" s="282"/>
      <c r="G462" s="282"/>
      <c r="H462" s="282"/>
      <c r="I462" s="282"/>
      <c r="L462" s="282"/>
    </row>
    <row r="463" spans="1:12" x14ac:dyDescent="0.2">
      <c r="A463" s="282"/>
      <c r="B463" s="282"/>
      <c r="C463" s="282"/>
      <c r="D463" s="282"/>
      <c r="E463" s="282"/>
      <c r="F463" s="282"/>
      <c r="G463" s="282"/>
      <c r="H463" s="282"/>
      <c r="I463" s="282"/>
      <c r="L463" s="282"/>
    </row>
    <row r="464" spans="1:12" x14ac:dyDescent="0.2">
      <c r="A464" s="282"/>
      <c r="B464" s="282"/>
      <c r="C464" s="282"/>
      <c r="D464" s="282"/>
      <c r="E464" s="282"/>
      <c r="F464" s="282"/>
      <c r="G464" s="282"/>
      <c r="H464" s="282"/>
      <c r="I464" s="282"/>
      <c r="L464" s="282"/>
    </row>
    <row r="465" spans="1:12" x14ac:dyDescent="0.2">
      <c r="A465" s="282"/>
      <c r="B465" s="282"/>
      <c r="C465" s="282"/>
      <c r="D465" s="282"/>
      <c r="E465" s="282"/>
      <c r="F465" s="282"/>
      <c r="G465" s="282"/>
      <c r="H465" s="282"/>
      <c r="I465" s="282"/>
      <c r="L465" s="282"/>
    </row>
    <row r="466" spans="1:12" x14ac:dyDescent="0.2">
      <c r="A466" s="282"/>
      <c r="B466" s="282"/>
      <c r="C466" s="282"/>
      <c r="D466" s="282"/>
      <c r="E466" s="282"/>
      <c r="F466" s="282"/>
      <c r="G466" s="282"/>
      <c r="H466" s="282"/>
      <c r="I466" s="282"/>
      <c r="L466" s="282"/>
    </row>
    <row r="467" spans="1:12" x14ac:dyDescent="0.2">
      <c r="A467" s="282"/>
      <c r="B467" s="282"/>
      <c r="C467" s="282"/>
      <c r="D467" s="282"/>
      <c r="E467" s="282"/>
      <c r="F467" s="282"/>
      <c r="G467" s="282"/>
      <c r="H467" s="282"/>
      <c r="I467" s="282"/>
      <c r="L467" s="282"/>
    </row>
    <row r="468" spans="1:12" x14ac:dyDescent="0.2">
      <c r="A468" s="282"/>
      <c r="B468" s="282"/>
      <c r="C468" s="282"/>
      <c r="D468" s="282"/>
      <c r="E468" s="282"/>
      <c r="F468" s="282"/>
      <c r="G468" s="282"/>
      <c r="H468" s="282"/>
      <c r="I468" s="282"/>
      <c r="L468" s="282"/>
    </row>
    <row r="469" spans="1:12" x14ac:dyDescent="0.2">
      <c r="A469" s="282"/>
      <c r="B469" s="282"/>
      <c r="C469" s="282"/>
      <c r="D469" s="282"/>
      <c r="E469" s="282"/>
      <c r="F469" s="282"/>
      <c r="G469" s="282"/>
      <c r="H469" s="282"/>
      <c r="I469" s="282"/>
      <c r="L469" s="282"/>
    </row>
    <row r="470" spans="1:12" x14ac:dyDescent="0.2">
      <c r="A470" s="282"/>
      <c r="B470" s="282"/>
      <c r="C470" s="282"/>
      <c r="D470" s="282"/>
      <c r="E470" s="282"/>
      <c r="F470" s="282"/>
      <c r="G470" s="282"/>
      <c r="H470" s="282"/>
      <c r="I470" s="282"/>
      <c r="L470" s="282"/>
    </row>
    <row r="471" spans="1:12" x14ac:dyDescent="0.2">
      <c r="A471" s="282"/>
      <c r="B471" s="282"/>
      <c r="C471" s="282"/>
      <c r="D471" s="282"/>
      <c r="E471" s="282"/>
      <c r="F471" s="282"/>
      <c r="G471" s="282"/>
      <c r="H471" s="282"/>
      <c r="I471" s="282"/>
      <c r="L471" s="282"/>
    </row>
    <row r="472" spans="1:12" x14ac:dyDescent="0.2">
      <c r="A472" s="282"/>
      <c r="B472" s="282"/>
      <c r="C472" s="282"/>
      <c r="D472" s="282"/>
      <c r="E472" s="282"/>
      <c r="F472" s="282"/>
      <c r="G472" s="282"/>
      <c r="H472" s="282"/>
      <c r="I472" s="282"/>
      <c r="L472" s="282"/>
    </row>
    <row r="473" spans="1:12" x14ac:dyDescent="0.2">
      <c r="A473" s="282"/>
      <c r="B473" s="282"/>
      <c r="C473" s="282"/>
      <c r="D473" s="282"/>
      <c r="E473" s="282"/>
      <c r="F473" s="282"/>
      <c r="G473" s="282"/>
      <c r="H473" s="282"/>
      <c r="I473" s="282"/>
      <c r="L473" s="282"/>
    </row>
    <row r="474" spans="1:12" x14ac:dyDescent="0.2">
      <c r="A474" s="282"/>
      <c r="B474" s="282"/>
      <c r="C474" s="282"/>
      <c r="D474" s="282"/>
      <c r="E474" s="282"/>
      <c r="F474" s="282"/>
      <c r="G474" s="282"/>
      <c r="H474" s="282"/>
      <c r="I474" s="282"/>
      <c r="L474" s="282"/>
    </row>
    <row r="475" spans="1:12" x14ac:dyDescent="0.2">
      <c r="A475" s="282"/>
      <c r="B475" s="282"/>
      <c r="C475" s="282"/>
      <c r="D475" s="282"/>
      <c r="E475" s="282"/>
      <c r="F475" s="282"/>
      <c r="G475" s="282"/>
      <c r="H475" s="282"/>
      <c r="I475" s="282"/>
      <c r="L475" s="282"/>
    </row>
    <row r="476" spans="1:12" x14ac:dyDescent="0.2">
      <c r="A476" s="282"/>
      <c r="B476" s="282"/>
      <c r="C476" s="282"/>
      <c r="D476" s="282"/>
      <c r="E476" s="282"/>
      <c r="F476" s="282"/>
      <c r="G476" s="282"/>
      <c r="H476" s="282"/>
      <c r="I476" s="282"/>
      <c r="L476" s="282"/>
    </row>
    <row r="477" spans="1:12" x14ac:dyDescent="0.2">
      <c r="A477" s="282"/>
      <c r="B477" s="282"/>
      <c r="C477" s="282"/>
      <c r="D477" s="282"/>
      <c r="E477" s="282"/>
      <c r="F477" s="282"/>
      <c r="G477" s="282"/>
      <c r="H477" s="282"/>
      <c r="I477" s="282"/>
      <c r="L477" s="282"/>
    </row>
    <row r="478" spans="1:12" x14ac:dyDescent="0.2">
      <c r="A478" s="282"/>
      <c r="B478" s="282"/>
      <c r="C478" s="282"/>
      <c r="D478" s="282"/>
      <c r="E478" s="282"/>
      <c r="F478" s="282"/>
      <c r="G478" s="282"/>
      <c r="H478" s="282"/>
      <c r="I478" s="282"/>
      <c r="L478" s="282"/>
    </row>
    <row r="479" spans="1:12" x14ac:dyDescent="0.2">
      <c r="A479" s="282"/>
      <c r="B479" s="282"/>
      <c r="C479" s="282"/>
      <c r="D479" s="282"/>
      <c r="E479" s="282"/>
      <c r="F479" s="282"/>
      <c r="G479" s="282"/>
      <c r="H479" s="282"/>
      <c r="I479" s="282"/>
      <c r="L479" s="282"/>
    </row>
    <row r="480" spans="1:12" x14ac:dyDescent="0.2">
      <c r="A480" s="282"/>
      <c r="B480" s="282"/>
      <c r="C480" s="282"/>
      <c r="D480" s="282"/>
      <c r="E480" s="282"/>
      <c r="F480" s="282"/>
      <c r="G480" s="282"/>
      <c r="H480" s="282"/>
      <c r="I480" s="282"/>
      <c r="L480" s="282"/>
    </row>
    <row r="481" spans="1:12" x14ac:dyDescent="0.2">
      <c r="A481" s="282"/>
      <c r="B481" s="282"/>
      <c r="C481" s="282"/>
      <c r="D481" s="282"/>
      <c r="E481" s="282"/>
      <c r="F481" s="282"/>
      <c r="G481" s="282"/>
      <c r="H481" s="282"/>
      <c r="I481" s="282"/>
      <c r="L481" s="282"/>
    </row>
    <row r="482" spans="1:12" x14ac:dyDescent="0.2">
      <c r="A482" s="282"/>
      <c r="B482" s="282"/>
      <c r="C482" s="282"/>
      <c r="D482" s="282"/>
      <c r="E482" s="282"/>
      <c r="F482" s="282"/>
      <c r="G482" s="282"/>
      <c r="H482" s="282"/>
      <c r="I482" s="282"/>
      <c r="L482" s="282"/>
    </row>
    <row r="483" spans="1:12" x14ac:dyDescent="0.2">
      <c r="A483" s="282"/>
      <c r="B483" s="282"/>
      <c r="C483" s="282"/>
      <c r="D483" s="282"/>
      <c r="E483" s="282"/>
      <c r="F483" s="282"/>
      <c r="G483" s="282"/>
      <c r="H483" s="282"/>
      <c r="I483" s="282"/>
      <c r="L483" s="282"/>
    </row>
    <row r="484" spans="1:12" x14ac:dyDescent="0.2">
      <c r="A484" s="282"/>
      <c r="B484" s="282"/>
      <c r="C484" s="282"/>
      <c r="D484" s="282"/>
      <c r="E484" s="282"/>
      <c r="F484" s="282"/>
      <c r="G484" s="282"/>
      <c r="H484" s="282"/>
      <c r="I484" s="282"/>
      <c r="L484" s="282"/>
    </row>
    <row r="485" spans="1:12" x14ac:dyDescent="0.2">
      <c r="A485" s="282"/>
      <c r="B485" s="282"/>
      <c r="C485" s="282"/>
      <c r="D485" s="282"/>
      <c r="E485" s="282"/>
      <c r="F485" s="282"/>
      <c r="G485" s="282"/>
      <c r="H485" s="282"/>
      <c r="I485" s="282"/>
      <c r="L485" s="282"/>
    </row>
    <row r="486" spans="1:12" x14ac:dyDescent="0.2">
      <c r="A486" s="282"/>
      <c r="B486" s="282"/>
      <c r="C486" s="282"/>
      <c r="D486" s="282"/>
      <c r="E486" s="282"/>
      <c r="F486" s="282"/>
      <c r="G486" s="282"/>
      <c r="H486" s="282"/>
      <c r="I486" s="282"/>
      <c r="L486" s="282"/>
    </row>
    <row r="487" spans="1:12" x14ac:dyDescent="0.2">
      <c r="A487" s="282"/>
      <c r="B487" s="282"/>
      <c r="C487" s="282"/>
      <c r="D487" s="282"/>
      <c r="E487" s="282"/>
      <c r="F487" s="282"/>
      <c r="G487" s="282"/>
      <c r="H487" s="282"/>
      <c r="I487" s="282"/>
      <c r="L487" s="282"/>
    </row>
    <row r="488" spans="1:12" x14ac:dyDescent="0.2">
      <c r="A488" s="282"/>
      <c r="B488" s="282"/>
      <c r="C488" s="282"/>
      <c r="D488" s="282"/>
      <c r="E488" s="282"/>
      <c r="F488" s="282"/>
      <c r="G488" s="282"/>
      <c r="H488" s="282"/>
      <c r="I488" s="282"/>
      <c r="L488" s="282"/>
    </row>
    <row r="489" spans="1:12" x14ac:dyDescent="0.2">
      <c r="A489" s="282"/>
      <c r="B489" s="282"/>
      <c r="C489" s="282"/>
      <c r="D489" s="282"/>
      <c r="E489" s="282"/>
      <c r="F489" s="282"/>
      <c r="G489" s="282"/>
      <c r="H489" s="282"/>
      <c r="I489" s="282"/>
      <c r="L489" s="282"/>
    </row>
    <row r="490" spans="1:12" x14ac:dyDescent="0.2">
      <c r="A490" s="282"/>
      <c r="B490" s="282"/>
      <c r="C490" s="282"/>
      <c r="D490" s="282"/>
      <c r="E490" s="282"/>
      <c r="F490" s="282"/>
      <c r="G490" s="282"/>
      <c r="H490" s="282"/>
      <c r="I490" s="282"/>
      <c r="L490" s="282"/>
    </row>
    <row r="491" spans="1:12" x14ac:dyDescent="0.2">
      <c r="A491" s="282"/>
      <c r="B491" s="282"/>
      <c r="C491" s="282"/>
      <c r="D491" s="282"/>
      <c r="E491" s="282"/>
      <c r="F491" s="282"/>
      <c r="G491" s="282"/>
      <c r="H491" s="282"/>
      <c r="I491" s="282"/>
      <c r="L491" s="282"/>
    </row>
    <row r="492" spans="1:12" x14ac:dyDescent="0.2">
      <c r="A492" s="282"/>
      <c r="B492" s="282"/>
      <c r="C492" s="282"/>
      <c r="D492" s="282"/>
      <c r="E492" s="282"/>
      <c r="F492" s="282"/>
      <c r="G492" s="282"/>
      <c r="H492" s="282"/>
      <c r="I492" s="282"/>
      <c r="L492" s="282"/>
    </row>
    <row r="493" spans="1:12" x14ac:dyDescent="0.2">
      <c r="A493" s="282"/>
      <c r="B493" s="282"/>
      <c r="C493" s="282"/>
      <c r="D493" s="282"/>
      <c r="E493" s="282"/>
      <c r="F493" s="282"/>
      <c r="G493" s="282"/>
      <c r="H493" s="282"/>
      <c r="I493" s="282"/>
      <c r="L493" s="282"/>
    </row>
    <row r="494" spans="1:12" x14ac:dyDescent="0.2">
      <c r="A494" s="282"/>
      <c r="B494" s="282"/>
      <c r="C494" s="282"/>
      <c r="D494" s="282"/>
      <c r="E494" s="282"/>
      <c r="F494" s="282"/>
      <c r="G494" s="282"/>
      <c r="H494" s="282"/>
      <c r="I494" s="282"/>
      <c r="L494" s="282"/>
    </row>
    <row r="495" spans="1:12" x14ac:dyDescent="0.2">
      <c r="A495" s="282"/>
      <c r="B495" s="282"/>
      <c r="C495" s="282"/>
      <c r="D495" s="282"/>
      <c r="E495" s="282"/>
      <c r="F495" s="282"/>
      <c r="G495" s="282"/>
      <c r="H495" s="282"/>
      <c r="I495" s="282"/>
      <c r="L495" s="282"/>
    </row>
    <row r="496" spans="1:12" x14ac:dyDescent="0.2">
      <c r="A496" s="282"/>
      <c r="B496" s="282"/>
      <c r="C496" s="282"/>
      <c r="D496" s="282"/>
      <c r="E496" s="282"/>
      <c r="F496" s="282"/>
      <c r="G496" s="282"/>
      <c r="H496" s="282"/>
      <c r="I496" s="282"/>
      <c r="L496" s="282"/>
    </row>
    <row r="497" spans="1:12" x14ac:dyDescent="0.2">
      <c r="A497" s="282"/>
      <c r="B497" s="282"/>
      <c r="C497" s="282"/>
      <c r="D497" s="282"/>
      <c r="E497" s="282"/>
      <c r="F497" s="282"/>
      <c r="G497" s="282"/>
      <c r="H497" s="282"/>
      <c r="I497" s="282"/>
      <c r="L497" s="282"/>
    </row>
    <row r="498" spans="1:12" x14ac:dyDescent="0.2">
      <c r="A498" s="282"/>
      <c r="B498" s="282"/>
      <c r="C498" s="282"/>
      <c r="D498" s="282"/>
      <c r="E498" s="282"/>
      <c r="F498" s="282"/>
      <c r="G498" s="282"/>
      <c r="H498" s="282"/>
      <c r="I498" s="282"/>
      <c r="L498" s="282"/>
    </row>
    <row r="499" spans="1:12" x14ac:dyDescent="0.2">
      <c r="A499" s="282"/>
      <c r="B499" s="282"/>
      <c r="C499" s="282"/>
      <c r="D499" s="282"/>
      <c r="E499" s="282"/>
      <c r="F499" s="282"/>
      <c r="G499" s="282"/>
      <c r="H499" s="282"/>
      <c r="I499" s="282"/>
      <c r="L499" s="282"/>
    </row>
    <row r="500" spans="1:12" x14ac:dyDescent="0.2">
      <c r="A500" s="282"/>
      <c r="B500" s="282"/>
      <c r="C500" s="282"/>
      <c r="D500" s="282"/>
      <c r="E500" s="282"/>
      <c r="F500" s="282"/>
      <c r="G500" s="282"/>
      <c r="H500" s="282"/>
      <c r="I500" s="282"/>
      <c r="L500" s="282"/>
    </row>
    <row r="501" spans="1:12" x14ac:dyDescent="0.2">
      <c r="A501" s="282"/>
      <c r="B501" s="282"/>
      <c r="C501" s="282"/>
      <c r="D501" s="282"/>
      <c r="E501" s="282"/>
      <c r="F501" s="282"/>
      <c r="G501" s="282"/>
      <c r="H501" s="282"/>
      <c r="I501" s="282"/>
      <c r="L501" s="282"/>
    </row>
    <row r="502" spans="1:12" x14ac:dyDescent="0.2">
      <c r="A502" s="282"/>
      <c r="B502" s="282"/>
      <c r="C502" s="282"/>
      <c r="D502" s="282"/>
      <c r="E502" s="282"/>
      <c r="F502" s="282"/>
      <c r="G502" s="282"/>
      <c r="H502" s="282"/>
      <c r="I502" s="282"/>
      <c r="L502" s="282"/>
    </row>
    <row r="503" spans="1:12" x14ac:dyDescent="0.2">
      <c r="A503" s="282"/>
      <c r="B503" s="282"/>
      <c r="C503" s="282"/>
      <c r="D503" s="282"/>
      <c r="E503" s="282"/>
      <c r="F503" s="282"/>
      <c r="G503" s="282"/>
      <c r="H503" s="282"/>
      <c r="I503" s="282"/>
      <c r="L503" s="282"/>
    </row>
    <row r="504" spans="1:12" x14ac:dyDescent="0.2">
      <c r="A504" s="282"/>
      <c r="B504" s="282"/>
      <c r="C504" s="282"/>
      <c r="D504" s="282"/>
      <c r="E504" s="282"/>
      <c r="F504" s="282"/>
      <c r="G504" s="282"/>
      <c r="H504" s="282"/>
      <c r="I504" s="282"/>
      <c r="L504" s="282"/>
    </row>
    <row r="505" spans="1:12" x14ac:dyDescent="0.2">
      <c r="A505" s="282"/>
      <c r="B505" s="282"/>
      <c r="C505" s="282"/>
      <c r="D505" s="282"/>
      <c r="E505" s="282"/>
      <c r="F505" s="282"/>
      <c r="G505" s="282"/>
      <c r="H505" s="282"/>
      <c r="I505" s="282"/>
      <c r="L505" s="282"/>
    </row>
    <row r="506" spans="1:12" x14ac:dyDescent="0.2">
      <c r="A506" s="282"/>
      <c r="B506" s="282"/>
      <c r="C506" s="282"/>
      <c r="D506" s="282"/>
      <c r="E506" s="282"/>
      <c r="F506" s="282"/>
      <c r="G506" s="282"/>
      <c r="H506" s="282"/>
      <c r="I506" s="282"/>
      <c r="L506" s="282"/>
    </row>
    <row r="507" spans="1:12" x14ac:dyDescent="0.2">
      <c r="A507" s="282"/>
      <c r="B507" s="282"/>
      <c r="C507" s="282"/>
      <c r="D507" s="282"/>
      <c r="E507" s="282"/>
      <c r="F507" s="282"/>
      <c r="G507" s="282"/>
      <c r="H507" s="282"/>
      <c r="I507" s="282"/>
      <c r="L507" s="282"/>
    </row>
    <row r="508" spans="1:12" x14ac:dyDescent="0.2">
      <c r="A508" s="282"/>
      <c r="B508" s="282"/>
      <c r="C508" s="282"/>
      <c r="D508" s="282"/>
      <c r="E508" s="282"/>
      <c r="F508" s="282"/>
      <c r="G508" s="282"/>
      <c r="H508" s="282"/>
      <c r="I508" s="282"/>
      <c r="L508" s="282"/>
    </row>
    <row r="509" spans="1:12" x14ac:dyDescent="0.2">
      <c r="A509" s="282"/>
      <c r="B509" s="282"/>
      <c r="C509" s="282"/>
      <c r="D509" s="282"/>
      <c r="E509" s="282"/>
      <c r="F509" s="282"/>
      <c r="G509" s="282"/>
      <c r="H509" s="282"/>
      <c r="I509" s="282"/>
      <c r="L509" s="282"/>
    </row>
    <row r="510" spans="1:12" x14ac:dyDescent="0.2">
      <c r="A510" s="282"/>
      <c r="B510" s="282"/>
      <c r="C510" s="282"/>
      <c r="D510" s="282"/>
      <c r="E510" s="282"/>
      <c r="F510" s="282"/>
      <c r="G510" s="282"/>
      <c r="H510" s="282"/>
      <c r="I510" s="282"/>
      <c r="L510" s="282"/>
    </row>
    <row r="511" spans="1:12" x14ac:dyDescent="0.2">
      <c r="A511" s="282"/>
      <c r="B511" s="282"/>
      <c r="C511" s="282"/>
      <c r="D511" s="282"/>
      <c r="E511" s="282"/>
      <c r="F511" s="282"/>
      <c r="G511" s="282"/>
      <c r="H511" s="282"/>
      <c r="I511" s="282"/>
      <c r="L511" s="282"/>
    </row>
    <row r="512" spans="1:12" x14ac:dyDescent="0.2">
      <c r="A512" s="282"/>
      <c r="B512" s="282"/>
      <c r="C512" s="282"/>
      <c r="D512" s="282"/>
      <c r="E512" s="282"/>
      <c r="F512" s="282"/>
      <c r="G512" s="282"/>
      <c r="H512" s="282"/>
      <c r="I512" s="282"/>
      <c r="L512" s="282"/>
    </row>
    <row r="513" spans="1:12" x14ac:dyDescent="0.2">
      <c r="A513" s="282"/>
      <c r="B513" s="282"/>
      <c r="C513" s="282"/>
      <c r="D513" s="282"/>
      <c r="E513" s="282"/>
      <c r="F513" s="282"/>
      <c r="G513" s="282"/>
      <c r="H513" s="282"/>
      <c r="I513" s="282"/>
      <c r="L513" s="282"/>
    </row>
    <row r="514" spans="1:12" x14ac:dyDescent="0.2">
      <c r="A514" s="282"/>
      <c r="B514" s="282"/>
      <c r="C514" s="282"/>
      <c r="D514" s="282"/>
      <c r="E514" s="282"/>
      <c r="F514" s="282"/>
      <c r="G514" s="282"/>
      <c r="H514" s="282"/>
      <c r="I514" s="282"/>
      <c r="L514" s="282"/>
    </row>
    <row r="515" spans="1:12" x14ac:dyDescent="0.2">
      <c r="A515" s="282"/>
      <c r="B515" s="282"/>
      <c r="C515" s="282"/>
      <c r="D515" s="282"/>
      <c r="E515" s="282"/>
      <c r="F515" s="282"/>
      <c r="G515" s="282"/>
      <c r="H515" s="282"/>
      <c r="I515" s="282"/>
      <c r="L515" s="282"/>
    </row>
    <row r="516" spans="1:12" x14ac:dyDescent="0.2">
      <c r="A516" s="282"/>
      <c r="B516" s="282"/>
      <c r="C516" s="282"/>
      <c r="D516" s="282"/>
      <c r="E516" s="282"/>
      <c r="F516" s="282"/>
      <c r="G516" s="282"/>
      <c r="H516" s="282"/>
      <c r="I516" s="282"/>
      <c r="L516" s="282"/>
    </row>
    <row r="517" spans="1:12" x14ac:dyDescent="0.2">
      <c r="A517" s="282"/>
      <c r="B517" s="282"/>
      <c r="C517" s="282"/>
      <c r="D517" s="282"/>
      <c r="E517" s="282"/>
      <c r="F517" s="282"/>
      <c r="G517" s="282"/>
      <c r="H517" s="282"/>
      <c r="I517" s="282"/>
      <c r="L517" s="282"/>
    </row>
    <row r="518" spans="1:12" x14ac:dyDescent="0.2">
      <c r="A518" s="282"/>
      <c r="B518" s="282"/>
      <c r="C518" s="282"/>
      <c r="D518" s="282"/>
      <c r="E518" s="282"/>
      <c r="F518" s="282"/>
      <c r="G518" s="282"/>
      <c r="H518" s="282"/>
      <c r="I518" s="282"/>
      <c r="L518" s="282"/>
    </row>
    <row r="519" spans="1:12" x14ac:dyDescent="0.2">
      <c r="A519" s="282"/>
      <c r="B519" s="282"/>
      <c r="C519" s="282"/>
      <c r="D519" s="282"/>
      <c r="E519" s="282"/>
      <c r="F519" s="282"/>
      <c r="G519" s="282"/>
      <c r="H519" s="282"/>
      <c r="I519" s="282"/>
      <c r="L519" s="282"/>
    </row>
    <row r="520" spans="1:12" x14ac:dyDescent="0.2">
      <c r="A520" s="282"/>
      <c r="B520" s="282"/>
      <c r="C520" s="282"/>
      <c r="D520" s="282"/>
      <c r="E520" s="282"/>
      <c r="F520" s="282"/>
      <c r="G520" s="282"/>
      <c r="H520" s="282"/>
      <c r="I520" s="282"/>
      <c r="L520" s="282"/>
    </row>
    <row r="521" spans="1:12" x14ac:dyDescent="0.2">
      <c r="A521" s="282"/>
      <c r="B521" s="282"/>
      <c r="C521" s="282"/>
      <c r="D521" s="282"/>
      <c r="E521" s="282"/>
      <c r="F521" s="282"/>
      <c r="G521" s="282"/>
      <c r="H521" s="282"/>
      <c r="I521" s="282"/>
      <c r="L521" s="282"/>
    </row>
    <row r="522" spans="1:12" x14ac:dyDescent="0.2">
      <c r="A522" s="282"/>
      <c r="B522" s="282"/>
      <c r="C522" s="282"/>
      <c r="D522" s="282"/>
      <c r="E522" s="282"/>
      <c r="F522" s="282"/>
      <c r="G522" s="282"/>
      <c r="H522" s="282"/>
      <c r="I522" s="282"/>
      <c r="L522" s="282"/>
    </row>
    <row r="523" spans="1:12" x14ac:dyDescent="0.2">
      <c r="A523" s="282"/>
      <c r="B523" s="282"/>
      <c r="C523" s="282"/>
      <c r="D523" s="282"/>
      <c r="E523" s="282"/>
      <c r="F523" s="282"/>
      <c r="G523" s="282"/>
      <c r="H523" s="282"/>
      <c r="I523" s="282"/>
      <c r="L523" s="282"/>
    </row>
    <row r="524" spans="1:12" x14ac:dyDescent="0.2">
      <c r="A524" s="282"/>
      <c r="B524" s="282"/>
      <c r="C524" s="282"/>
      <c r="D524" s="282"/>
      <c r="E524" s="282"/>
      <c r="F524" s="282"/>
      <c r="G524" s="282"/>
      <c r="H524" s="282"/>
      <c r="I524" s="282"/>
      <c r="L524" s="282"/>
    </row>
    <row r="525" spans="1:12" x14ac:dyDescent="0.2">
      <c r="A525" s="282"/>
      <c r="B525" s="282"/>
      <c r="C525" s="282"/>
      <c r="D525" s="282"/>
      <c r="E525" s="282"/>
      <c r="F525" s="282"/>
      <c r="G525" s="282"/>
      <c r="H525" s="282"/>
      <c r="I525" s="282"/>
      <c r="L525" s="282"/>
    </row>
    <row r="526" spans="1:12" x14ac:dyDescent="0.2">
      <c r="A526" s="282"/>
      <c r="B526" s="282"/>
      <c r="C526" s="282"/>
      <c r="D526" s="282"/>
      <c r="E526" s="282"/>
      <c r="F526" s="282"/>
      <c r="G526" s="282"/>
      <c r="H526" s="282"/>
      <c r="I526" s="282"/>
      <c r="L526" s="282"/>
    </row>
    <row r="527" spans="1:12" x14ac:dyDescent="0.2">
      <c r="A527" s="282"/>
      <c r="B527" s="282"/>
      <c r="C527" s="282"/>
      <c r="D527" s="282"/>
      <c r="E527" s="282"/>
      <c r="F527" s="282"/>
      <c r="G527" s="282"/>
      <c r="H527" s="282"/>
      <c r="I527" s="282"/>
      <c r="L527" s="282"/>
    </row>
    <row r="528" spans="1:12" x14ac:dyDescent="0.2">
      <c r="A528" s="282"/>
      <c r="B528" s="282"/>
      <c r="C528" s="282"/>
      <c r="D528" s="282"/>
      <c r="E528" s="282"/>
      <c r="F528" s="282"/>
      <c r="G528" s="282"/>
      <c r="H528" s="282"/>
      <c r="I528" s="282"/>
      <c r="L528" s="282"/>
    </row>
    <row r="529" spans="1:12" x14ac:dyDescent="0.2">
      <c r="A529" s="282"/>
      <c r="B529" s="282"/>
      <c r="C529" s="282"/>
      <c r="D529" s="282"/>
      <c r="E529" s="282"/>
      <c r="F529" s="282"/>
      <c r="G529" s="282"/>
      <c r="H529" s="282"/>
      <c r="I529" s="282"/>
      <c r="L529" s="282"/>
    </row>
    <row r="530" spans="1:12" x14ac:dyDescent="0.2">
      <c r="A530" s="282"/>
      <c r="B530" s="282"/>
      <c r="C530" s="282"/>
      <c r="D530" s="282"/>
      <c r="E530" s="282"/>
      <c r="F530" s="282"/>
      <c r="G530" s="282"/>
      <c r="H530" s="282"/>
      <c r="I530" s="282"/>
      <c r="L530" s="282"/>
    </row>
    <row r="531" spans="1:12" x14ac:dyDescent="0.2">
      <c r="A531" s="282"/>
      <c r="B531" s="282"/>
      <c r="C531" s="282"/>
      <c r="D531" s="282"/>
      <c r="E531" s="282"/>
      <c r="F531" s="282"/>
      <c r="G531" s="282"/>
      <c r="H531" s="282"/>
      <c r="I531" s="282"/>
      <c r="L531" s="282"/>
    </row>
    <row r="532" spans="1:12" x14ac:dyDescent="0.2">
      <c r="A532" s="282"/>
      <c r="B532" s="282"/>
      <c r="C532" s="282"/>
      <c r="D532" s="282"/>
      <c r="E532" s="282"/>
      <c r="F532" s="282"/>
      <c r="G532" s="282"/>
      <c r="H532" s="282"/>
      <c r="I532" s="282"/>
      <c r="L532" s="282"/>
    </row>
    <row r="533" spans="1:12" x14ac:dyDescent="0.2">
      <c r="A533" s="282"/>
      <c r="B533" s="282"/>
      <c r="C533" s="282"/>
      <c r="D533" s="282"/>
      <c r="E533" s="282"/>
      <c r="F533" s="282"/>
      <c r="G533" s="282"/>
      <c r="H533" s="282"/>
      <c r="I533" s="282"/>
      <c r="L533" s="282"/>
    </row>
    <row r="534" spans="1:12" x14ac:dyDescent="0.2">
      <c r="A534" s="282"/>
      <c r="B534" s="282"/>
      <c r="C534" s="282"/>
      <c r="D534" s="282"/>
      <c r="E534" s="282"/>
      <c r="F534" s="282"/>
      <c r="G534" s="282"/>
      <c r="H534" s="282"/>
      <c r="I534" s="282"/>
      <c r="L534" s="282"/>
    </row>
    <row r="535" spans="1:12" x14ac:dyDescent="0.2">
      <c r="A535" s="282"/>
      <c r="B535" s="282"/>
      <c r="C535" s="282"/>
      <c r="D535" s="282"/>
      <c r="E535" s="282"/>
      <c r="F535" s="282"/>
      <c r="G535" s="282"/>
      <c r="H535" s="282"/>
      <c r="I535" s="282"/>
      <c r="L535" s="282"/>
    </row>
    <row r="536" spans="1:12" x14ac:dyDescent="0.2">
      <c r="A536" s="282"/>
      <c r="B536" s="282"/>
      <c r="C536" s="282"/>
      <c r="D536" s="282"/>
      <c r="E536" s="282"/>
      <c r="F536" s="282"/>
      <c r="G536" s="282"/>
      <c r="H536" s="282"/>
      <c r="I536" s="282"/>
      <c r="L536" s="282"/>
    </row>
    <row r="537" spans="1:12" x14ac:dyDescent="0.2">
      <c r="A537" s="282"/>
      <c r="B537" s="282"/>
      <c r="C537" s="282"/>
      <c r="D537" s="282"/>
      <c r="E537" s="282"/>
      <c r="F537" s="282"/>
      <c r="G537" s="282"/>
      <c r="H537" s="282"/>
      <c r="I537" s="282"/>
      <c r="L537" s="282"/>
    </row>
    <row r="538" spans="1:12" x14ac:dyDescent="0.2">
      <c r="A538" s="282"/>
      <c r="B538" s="282"/>
      <c r="C538" s="282"/>
      <c r="D538" s="282"/>
      <c r="E538" s="282"/>
      <c r="F538" s="282"/>
      <c r="G538" s="282"/>
      <c r="H538" s="282"/>
      <c r="I538" s="282"/>
      <c r="L538" s="282"/>
    </row>
    <row r="539" spans="1:12" x14ac:dyDescent="0.2">
      <c r="A539" s="282"/>
      <c r="B539" s="282"/>
      <c r="C539" s="282"/>
      <c r="D539" s="282"/>
      <c r="E539" s="282"/>
      <c r="F539" s="282"/>
      <c r="G539" s="282"/>
      <c r="H539" s="282"/>
      <c r="I539" s="282"/>
      <c r="L539" s="282"/>
    </row>
    <row r="540" spans="1:12" x14ac:dyDescent="0.2">
      <c r="A540" s="282"/>
      <c r="B540" s="282"/>
      <c r="C540" s="282"/>
      <c r="D540" s="282"/>
      <c r="E540" s="282"/>
      <c r="F540" s="282"/>
      <c r="G540" s="282"/>
      <c r="H540" s="282"/>
      <c r="I540" s="282"/>
      <c r="L540" s="282"/>
    </row>
    <row r="541" spans="1:12" x14ac:dyDescent="0.2">
      <c r="A541" s="282"/>
      <c r="B541" s="282"/>
      <c r="C541" s="282"/>
      <c r="D541" s="282"/>
      <c r="E541" s="282"/>
      <c r="F541" s="282"/>
      <c r="G541" s="282"/>
      <c r="H541" s="282"/>
      <c r="I541" s="282"/>
      <c r="L541" s="282"/>
    </row>
    <row r="542" spans="1:12" x14ac:dyDescent="0.2">
      <c r="A542" s="282"/>
      <c r="B542" s="282"/>
      <c r="C542" s="282"/>
      <c r="D542" s="282"/>
      <c r="E542" s="282"/>
      <c r="F542" s="282"/>
      <c r="G542" s="282"/>
      <c r="H542" s="282"/>
      <c r="I542" s="282"/>
      <c r="L542" s="282"/>
    </row>
    <row r="543" spans="1:12" x14ac:dyDescent="0.2">
      <c r="A543" s="282"/>
      <c r="B543" s="282"/>
      <c r="C543" s="282"/>
      <c r="D543" s="282"/>
      <c r="E543" s="282"/>
      <c r="F543" s="282"/>
      <c r="G543" s="282"/>
      <c r="H543" s="282"/>
      <c r="I543" s="282"/>
      <c r="L543" s="282"/>
    </row>
    <row r="544" spans="1:12" x14ac:dyDescent="0.2">
      <c r="A544" s="282"/>
      <c r="B544" s="282"/>
      <c r="C544" s="282"/>
      <c r="D544" s="282"/>
      <c r="E544" s="282"/>
      <c r="F544" s="282"/>
      <c r="G544" s="282"/>
      <c r="H544" s="282"/>
      <c r="I544" s="282"/>
      <c r="L544" s="282"/>
    </row>
    <row r="545" spans="1:12" x14ac:dyDescent="0.2">
      <c r="A545" s="282"/>
      <c r="B545" s="282"/>
      <c r="C545" s="282"/>
      <c r="D545" s="282"/>
      <c r="E545" s="282"/>
      <c r="F545" s="282"/>
      <c r="G545" s="282"/>
      <c r="H545" s="282"/>
      <c r="I545" s="282"/>
      <c r="L545" s="282"/>
    </row>
    <row r="546" spans="1:12" x14ac:dyDescent="0.2">
      <c r="A546" s="282"/>
      <c r="B546" s="282"/>
      <c r="C546" s="282"/>
      <c r="D546" s="282"/>
      <c r="E546" s="282"/>
      <c r="F546" s="282"/>
      <c r="G546" s="282"/>
      <c r="H546" s="282"/>
      <c r="I546" s="282"/>
      <c r="L546" s="282"/>
    </row>
    <row r="547" spans="1:12" x14ac:dyDescent="0.2">
      <c r="A547" s="282"/>
      <c r="B547" s="282"/>
      <c r="C547" s="282"/>
      <c r="D547" s="282"/>
      <c r="E547" s="282"/>
      <c r="F547" s="282"/>
      <c r="G547" s="282"/>
      <c r="H547" s="282"/>
      <c r="I547" s="282"/>
      <c r="L547" s="282"/>
    </row>
    <row r="548" spans="1:12" x14ac:dyDescent="0.2">
      <c r="A548" s="282"/>
      <c r="B548" s="282"/>
      <c r="C548" s="282"/>
      <c r="D548" s="282"/>
      <c r="E548" s="282"/>
      <c r="F548" s="282"/>
      <c r="G548" s="282"/>
      <c r="H548" s="282"/>
      <c r="I548" s="282"/>
      <c r="L548" s="282"/>
    </row>
    <row r="549" spans="1:12" x14ac:dyDescent="0.2">
      <c r="A549" s="282"/>
      <c r="B549" s="282"/>
      <c r="C549" s="282"/>
      <c r="D549" s="282"/>
      <c r="E549" s="282"/>
      <c r="F549" s="282"/>
      <c r="G549" s="282"/>
      <c r="H549" s="282"/>
      <c r="I549" s="282"/>
      <c r="L549" s="282"/>
    </row>
    <row r="550" spans="1:12" x14ac:dyDescent="0.2">
      <c r="A550" s="282"/>
      <c r="B550" s="282"/>
      <c r="C550" s="282"/>
      <c r="D550" s="282"/>
      <c r="E550" s="282"/>
      <c r="F550" s="282"/>
      <c r="G550" s="282"/>
      <c r="H550" s="282"/>
      <c r="I550" s="282"/>
      <c r="L550" s="282"/>
    </row>
    <row r="551" spans="1:12" x14ac:dyDescent="0.2">
      <c r="A551" s="282"/>
      <c r="B551" s="282"/>
      <c r="C551" s="282"/>
      <c r="D551" s="282"/>
      <c r="E551" s="282"/>
      <c r="F551" s="282"/>
      <c r="G551" s="282"/>
      <c r="H551" s="282"/>
      <c r="I551" s="282"/>
      <c r="L551" s="282"/>
    </row>
    <row r="552" spans="1:12" x14ac:dyDescent="0.2">
      <c r="A552" s="282"/>
      <c r="B552" s="282"/>
      <c r="C552" s="282"/>
      <c r="D552" s="282"/>
      <c r="E552" s="282"/>
      <c r="F552" s="282"/>
      <c r="G552" s="282"/>
      <c r="H552" s="282"/>
      <c r="I552" s="282"/>
      <c r="L552" s="282"/>
    </row>
    <row r="553" spans="1:12" x14ac:dyDescent="0.2">
      <c r="A553" s="282"/>
      <c r="B553" s="282"/>
      <c r="C553" s="282"/>
      <c r="D553" s="282"/>
      <c r="E553" s="282"/>
      <c r="F553" s="282"/>
      <c r="G553" s="282"/>
      <c r="H553" s="282"/>
      <c r="I553" s="282"/>
      <c r="L553" s="282"/>
    </row>
    <row r="554" spans="1:12" x14ac:dyDescent="0.2">
      <c r="A554" s="282"/>
      <c r="B554" s="282"/>
      <c r="C554" s="282"/>
      <c r="D554" s="282"/>
      <c r="E554" s="282"/>
      <c r="F554" s="282"/>
      <c r="G554" s="282"/>
      <c r="H554" s="282"/>
      <c r="I554" s="282"/>
      <c r="L554" s="282"/>
    </row>
    <row r="555" spans="1:12" x14ac:dyDescent="0.2">
      <c r="A555" s="282"/>
      <c r="B555" s="282"/>
      <c r="C555" s="282"/>
      <c r="D555" s="282"/>
      <c r="E555" s="282"/>
      <c r="F555" s="282"/>
      <c r="G555" s="282"/>
      <c r="H555" s="282"/>
      <c r="I555" s="282"/>
      <c r="L555" s="282"/>
    </row>
    <row r="556" spans="1:12" x14ac:dyDescent="0.2">
      <c r="A556" s="282"/>
      <c r="B556" s="282"/>
      <c r="C556" s="282"/>
      <c r="D556" s="282"/>
      <c r="E556" s="282"/>
      <c r="F556" s="282"/>
      <c r="G556" s="282"/>
      <c r="H556" s="282"/>
      <c r="I556" s="282"/>
      <c r="L556" s="282"/>
    </row>
    <row r="557" spans="1:12" x14ac:dyDescent="0.2">
      <c r="A557" s="282"/>
      <c r="B557" s="282"/>
      <c r="C557" s="282"/>
      <c r="D557" s="282"/>
      <c r="E557" s="282"/>
      <c r="F557" s="282"/>
      <c r="G557" s="282"/>
      <c r="H557" s="282"/>
      <c r="I557" s="282"/>
      <c r="L557" s="282"/>
    </row>
    <row r="558" spans="1:12" x14ac:dyDescent="0.2">
      <c r="A558" s="282"/>
      <c r="B558" s="282"/>
      <c r="C558" s="282"/>
      <c r="D558" s="282"/>
      <c r="E558" s="282"/>
      <c r="F558" s="282"/>
      <c r="G558" s="282"/>
      <c r="H558" s="282"/>
      <c r="I558" s="282"/>
      <c r="L558" s="282"/>
    </row>
    <row r="559" spans="1:12" x14ac:dyDescent="0.2">
      <c r="A559" s="282"/>
      <c r="B559" s="282"/>
      <c r="C559" s="282"/>
      <c r="D559" s="282"/>
      <c r="E559" s="282"/>
      <c r="F559" s="282"/>
      <c r="G559" s="282"/>
      <c r="H559" s="282"/>
      <c r="I559" s="282"/>
      <c r="L559" s="282"/>
    </row>
    <row r="560" spans="1:12" x14ac:dyDescent="0.2">
      <c r="A560" s="282"/>
      <c r="B560" s="282"/>
      <c r="C560" s="282"/>
      <c r="D560" s="282"/>
      <c r="E560" s="282"/>
      <c r="F560" s="282"/>
      <c r="G560" s="282"/>
      <c r="H560" s="282"/>
      <c r="I560" s="282"/>
      <c r="L560" s="282"/>
    </row>
    <row r="561" spans="1:12" x14ac:dyDescent="0.2">
      <c r="A561" s="282"/>
      <c r="B561" s="282"/>
      <c r="C561" s="282"/>
      <c r="D561" s="282"/>
      <c r="E561" s="282"/>
      <c r="F561" s="282"/>
      <c r="G561" s="282"/>
      <c r="H561" s="282"/>
      <c r="I561" s="282"/>
      <c r="L561" s="282"/>
    </row>
    <row r="562" spans="1:12" x14ac:dyDescent="0.2">
      <c r="A562" s="282"/>
      <c r="B562" s="282"/>
      <c r="C562" s="282"/>
      <c r="D562" s="282"/>
      <c r="E562" s="282"/>
      <c r="F562" s="282"/>
      <c r="G562" s="282"/>
      <c r="H562" s="282"/>
      <c r="I562" s="282"/>
      <c r="L562" s="282"/>
    </row>
    <row r="563" spans="1:12" x14ac:dyDescent="0.2">
      <c r="A563" s="282"/>
      <c r="B563" s="282"/>
      <c r="C563" s="282"/>
      <c r="D563" s="282"/>
      <c r="E563" s="282"/>
      <c r="F563" s="282"/>
      <c r="G563" s="282"/>
      <c r="H563" s="282"/>
      <c r="I563" s="282"/>
      <c r="L563" s="282"/>
    </row>
    <row r="564" spans="1:12" x14ac:dyDescent="0.2">
      <c r="A564" s="282"/>
      <c r="B564" s="282"/>
      <c r="C564" s="282"/>
      <c r="D564" s="282"/>
      <c r="E564" s="282"/>
      <c r="F564" s="282"/>
      <c r="G564" s="282"/>
      <c r="H564" s="282"/>
      <c r="I564" s="282"/>
      <c r="L564" s="282"/>
    </row>
    <row r="565" spans="1:12" x14ac:dyDescent="0.2">
      <c r="A565" s="282"/>
      <c r="B565" s="282"/>
      <c r="C565" s="282"/>
      <c r="D565" s="282"/>
      <c r="E565" s="282"/>
      <c r="F565" s="282"/>
      <c r="G565" s="282"/>
      <c r="H565" s="282"/>
      <c r="I565" s="282"/>
      <c r="L565" s="282"/>
    </row>
    <row r="566" spans="1:12" x14ac:dyDescent="0.2">
      <c r="A566" s="282"/>
      <c r="B566" s="282"/>
      <c r="C566" s="282"/>
      <c r="D566" s="282"/>
      <c r="E566" s="282"/>
      <c r="F566" s="282"/>
      <c r="G566" s="282"/>
      <c r="H566" s="282"/>
      <c r="I566" s="282"/>
      <c r="L566" s="282"/>
    </row>
    <row r="567" spans="1:12" x14ac:dyDescent="0.2">
      <c r="A567" s="282"/>
      <c r="B567" s="282"/>
      <c r="C567" s="282"/>
      <c r="D567" s="282"/>
      <c r="E567" s="282"/>
      <c r="F567" s="282"/>
      <c r="G567" s="282"/>
      <c r="H567" s="282"/>
      <c r="I567" s="282"/>
      <c r="L567" s="282"/>
    </row>
    <row r="568" spans="1:12" x14ac:dyDescent="0.2">
      <c r="A568" s="282"/>
      <c r="B568" s="282"/>
      <c r="C568" s="282"/>
      <c r="D568" s="282"/>
      <c r="E568" s="282"/>
      <c r="F568" s="282"/>
      <c r="G568" s="282"/>
      <c r="H568" s="282"/>
      <c r="I568" s="282"/>
      <c r="L568" s="282"/>
    </row>
    <row r="569" spans="1:12" x14ac:dyDescent="0.2">
      <c r="A569" s="282"/>
      <c r="B569" s="282"/>
      <c r="C569" s="282"/>
      <c r="D569" s="282"/>
      <c r="E569" s="282"/>
      <c r="F569" s="282"/>
      <c r="G569" s="282"/>
      <c r="H569" s="282"/>
      <c r="I569" s="282"/>
      <c r="L569" s="282"/>
    </row>
    <row r="570" spans="1:12" x14ac:dyDescent="0.2">
      <c r="A570" s="282"/>
      <c r="B570" s="282"/>
      <c r="C570" s="282"/>
      <c r="D570" s="282"/>
      <c r="E570" s="282"/>
      <c r="F570" s="282"/>
      <c r="G570" s="282"/>
      <c r="H570" s="282"/>
      <c r="I570" s="282"/>
      <c r="L570" s="282"/>
    </row>
    <row r="571" spans="1:12" x14ac:dyDescent="0.2">
      <c r="A571" s="282"/>
      <c r="B571" s="282"/>
      <c r="C571" s="282"/>
      <c r="D571" s="282"/>
      <c r="E571" s="282"/>
      <c r="F571" s="282"/>
      <c r="G571" s="282"/>
      <c r="H571" s="282"/>
      <c r="I571" s="282"/>
      <c r="L571" s="282"/>
    </row>
    <row r="572" spans="1:12" x14ac:dyDescent="0.2">
      <c r="A572" s="282"/>
      <c r="B572" s="282"/>
      <c r="C572" s="282"/>
      <c r="D572" s="282"/>
      <c r="E572" s="282"/>
      <c r="F572" s="282"/>
      <c r="G572" s="282"/>
      <c r="H572" s="282"/>
      <c r="I572" s="282"/>
      <c r="L572" s="282"/>
    </row>
    <row r="573" spans="1:12" x14ac:dyDescent="0.2">
      <c r="A573" s="282"/>
      <c r="B573" s="282"/>
      <c r="C573" s="282"/>
      <c r="D573" s="282"/>
      <c r="E573" s="282"/>
      <c r="F573" s="282"/>
      <c r="G573" s="282"/>
      <c r="H573" s="282"/>
      <c r="I573" s="282"/>
      <c r="L573" s="282"/>
    </row>
    <row r="574" spans="1:12" x14ac:dyDescent="0.2">
      <c r="A574" s="282"/>
      <c r="B574" s="282"/>
      <c r="C574" s="282"/>
      <c r="D574" s="282"/>
      <c r="E574" s="282"/>
      <c r="F574" s="282"/>
      <c r="G574" s="282"/>
      <c r="H574" s="282"/>
      <c r="I574" s="282"/>
      <c r="L574" s="282"/>
    </row>
    <row r="575" spans="1:12" x14ac:dyDescent="0.2">
      <c r="A575" s="282"/>
      <c r="B575" s="282"/>
      <c r="C575" s="282"/>
      <c r="D575" s="282"/>
      <c r="E575" s="282"/>
      <c r="F575" s="282"/>
      <c r="G575" s="282"/>
      <c r="H575" s="282"/>
      <c r="I575" s="282"/>
      <c r="L575" s="282"/>
    </row>
    <row r="576" spans="1:12" x14ac:dyDescent="0.2">
      <c r="A576" s="282"/>
      <c r="B576" s="282"/>
      <c r="C576" s="282"/>
      <c r="D576" s="282"/>
      <c r="E576" s="282"/>
      <c r="F576" s="282"/>
      <c r="G576" s="282"/>
      <c r="H576" s="282"/>
      <c r="I576" s="282"/>
      <c r="L576" s="282"/>
    </row>
    <row r="577" spans="1:12" x14ac:dyDescent="0.2">
      <c r="A577" s="282"/>
      <c r="B577" s="282"/>
      <c r="C577" s="282"/>
      <c r="D577" s="282"/>
      <c r="E577" s="282"/>
      <c r="F577" s="282"/>
      <c r="G577" s="282"/>
      <c r="H577" s="282"/>
      <c r="I577" s="282"/>
      <c r="L577" s="282"/>
    </row>
    <row r="578" spans="1:12" x14ac:dyDescent="0.2">
      <c r="A578" s="282"/>
      <c r="B578" s="282"/>
      <c r="C578" s="282"/>
      <c r="D578" s="282"/>
      <c r="E578" s="282"/>
      <c r="F578" s="282"/>
      <c r="G578" s="282"/>
      <c r="H578" s="282"/>
      <c r="I578" s="282"/>
      <c r="L578" s="282"/>
    </row>
    <row r="579" spans="1:12" x14ac:dyDescent="0.2">
      <c r="A579" s="282"/>
      <c r="B579" s="282"/>
      <c r="C579" s="282"/>
      <c r="D579" s="282"/>
      <c r="E579" s="282"/>
      <c r="F579" s="282"/>
      <c r="G579" s="282"/>
      <c r="H579" s="282"/>
      <c r="I579" s="282"/>
      <c r="L579" s="282"/>
    </row>
    <row r="580" spans="1:12" x14ac:dyDescent="0.2">
      <c r="A580" s="282"/>
      <c r="B580" s="282"/>
      <c r="C580" s="282"/>
      <c r="D580" s="282"/>
      <c r="E580" s="282"/>
      <c r="F580" s="282"/>
      <c r="G580" s="282"/>
      <c r="H580" s="282"/>
      <c r="I580" s="282"/>
      <c r="L580" s="282"/>
    </row>
    <row r="581" spans="1:12" x14ac:dyDescent="0.2">
      <c r="A581" s="282"/>
      <c r="B581" s="282"/>
      <c r="C581" s="282"/>
      <c r="D581" s="282"/>
      <c r="E581" s="282"/>
      <c r="F581" s="282"/>
      <c r="G581" s="282"/>
      <c r="H581" s="282"/>
      <c r="I581" s="282"/>
      <c r="L581" s="282"/>
    </row>
    <row r="582" spans="1:12" x14ac:dyDescent="0.2">
      <c r="A582" s="282"/>
      <c r="B582" s="282"/>
      <c r="C582" s="282"/>
      <c r="D582" s="282"/>
      <c r="E582" s="282"/>
      <c r="F582" s="282"/>
      <c r="G582" s="282"/>
      <c r="H582" s="282"/>
      <c r="I582" s="282"/>
      <c r="L582" s="282"/>
    </row>
    <row r="583" spans="1:12" x14ac:dyDescent="0.2">
      <c r="A583" s="282"/>
      <c r="B583" s="282"/>
      <c r="C583" s="282"/>
      <c r="D583" s="282"/>
      <c r="E583" s="282"/>
      <c r="F583" s="282"/>
      <c r="G583" s="282"/>
      <c r="H583" s="282"/>
      <c r="I583" s="282"/>
      <c r="L583" s="282"/>
    </row>
    <row r="584" spans="1:12" x14ac:dyDescent="0.2">
      <c r="A584" s="282"/>
      <c r="B584" s="282"/>
      <c r="C584" s="282"/>
      <c r="D584" s="282"/>
      <c r="E584" s="282"/>
      <c r="F584" s="282"/>
      <c r="G584" s="282"/>
      <c r="H584" s="282"/>
      <c r="I584" s="282"/>
      <c r="L584" s="282"/>
    </row>
    <row r="585" spans="1:12" x14ac:dyDescent="0.2">
      <c r="A585" s="282"/>
      <c r="B585" s="282"/>
      <c r="C585" s="282"/>
      <c r="D585" s="282"/>
      <c r="E585" s="282"/>
      <c r="F585" s="282"/>
      <c r="G585" s="282"/>
      <c r="H585" s="282"/>
      <c r="I585" s="282"/>
      <c r="L585" s="282"/>
    </row>
    <row r="586" spans="1:12" x14ac:dyDescent="0.2">
      <c r="A586" s="282"/>
      <c r="B586" s="282"/>
      <c r="C586" s="282"/>
      <c r="D586" s="282"/>
      <c r="E586" s="282"/>
      <c r="F586" s="282"/>
      <c r="G586" s="282"/>
      <c r="H586" s="282"/>
      <c r="I586" s="282"/>
      <c r="L586" s="282"/>
    </row>
    <row r="587" spans="1:12" x14ac:dyDescent="0.2">
      <c r="A587" s="282"/>
      <c r="B587" s="282"/>
      <c r="C587" s="282"/>
      <c r="D587" s="282"/>
      <c r="E587" s="282"/>
      <c r="F587" s="282"/>
      <c r="G587" s="282"/>
      <c r="H587" s="282"/>
      <c r="I587" s="282"/>
      <c r="L587" s="282"/>
    </row>
    <row r="588" spans="1:12" x14ac:dyDescent="0.2">
      <c r="A588" s="282"/>
      <c r="B588" s="282"/>
      <c r="C588" s="282"/>
      <c r="D588" s="282"/>
      <c r="E588" s="282"/>
      <c r="F588" s="282"/>
      <c r="G588" s="282"/>
      <c r="H588" s="282"/>
      <c r="I588" s="282"/>
      <c r="L588" s="282"/>
    </row>
    <row r="589" spans="1:12" x14ac:dyDescent="0.2">
      <c r="A589" s="282"/>
      <c r="B589" s="282"/>
      <c r="C589" s="282"/>
      <c r="D589" s="282"/>
      <c r="E589" s="282"/>
      <c r="F589" s="282"/>
      <c r="G589" s="282"/>
      <c r="H589" s="282"/>
      <c r="I589" s="282"/>
      <c r="L589" s="282"/>
    </row>
    <row r="590" spans="1:12" x14ac:dyDescent="0.2">
      <c r="A590" s="282"/>
      <c r="B590" s="282"/>
      <c r="C590" s="282"/>
      <c r="D590" s="282"/>
      <c r="E590" s="282"/>
      <c r="F590" s="282"/>
      <c r="G590" s="282"/>
      <c r="H590" s="282"/>
      <c r="I590" s="282"/>
      <c r="L590" s="282"/>
    </row>
    <row r="591" spans="1:12" x14ac:dyDescent="0.2">
      <c r="A591" s="282"/>
      <c r="B591" s="282"/>
      <c r="C591" s="282"/>
      <c r="D591" s="282"/>
      <c r="E591" s="282"/>
      <c r="F591" s="282"/>
      <c r="G591" s="282"/>
      <c r="H591" s="282"/>
      <c r="I591" s="282"/>
      <c r="L591" s="282"/>
    </row>
    <row r="592" spans="1:12" x14ac:dyDescent="0.2">
      <c r="A592" s="282"/>
      <c r="B592" s="282"/>
      <c r="C592" s="282"/>
      <c r="D592" s="282"/>
      <c r="E592" s="282"/>
      <c r="F592" s="282"/>
      <c r="G592" s="282"/>
      <c r="H592" s="282"/>
      <c r="I592" s="282"/>
      <c r="L592" s="282"/>
    </row>
    <row r="593" spans="1:12" x14ac:dyDescent="0.2">
      <c r="A593" s="282"/>
      <c r="B593" s="282"/>
      <c r="C593" s="282"/>
      <c r="D593" s="282"/>
      <c r="E593" s="282"/>
      <c r="F593" s="282"/>
      <c r="G593" s="282"/>
      <c r="H593" s="282"/>
      <c r="I593" s="282"/>
      <c r="L593" s="282"/>
    </row>
    <row r="594" spans="1:12" x14ac:dyDescent="0.2">
      <c r="A594" s="282"/>
      <c r="B594" s="282"/>
      <c r="C594" s="282"/>
      <c r="D594" s="282"/>
      <c r="E594" s="282"/>
      <c r="F594" s="282"/>
      <c r="G594" s="282"/>
      <c r="H594" s="282"/>
      <c r="I594" s="282"/>
      <c r="L594" s="282"/>
    </row>
    <row r="595" spans="1:12" x14ac:dyDescent="0.2">
      <c r="A595" s="282"/>
      <c r="B595" s="282"/>
      <c r="C595" s="282"/>
      <c r="D595" s="282"/>
      <c r="E595" s="282"/>
      <c r="F595" s="282"/>
      <c r="G595" s="282"/>
      <c r="H595" s="282"/>
      <c r="I595" s="282"/>
      <c r="L595" s="282"/>
    </row>
    <row r="596" spans="1:12" x14ac:dyDescent="0.2">
      <c r="A596" s="282"/>
      <c r="B596" s="282"/>
      <c r="C596" s="282"/>
      <c r="D596" s="282"/>
      <c r="E596" s="282"/>
      <c r="F596" s="282"/>
      <c r="G596" s="282"/>
      <c r="H596" s="282"/>
      <c r="I596" s="282"/>
      <c r="L596" s="282"/>
    </row>
    <row r="597" spans="1:12" x14ac:dyDescent="0.2">
      <c r="A597" s="282"/>
      <c r="B597" s="282"/>
      <c r="C597" s="282"/>
      <c r="D597" s="282"/>
      <c r="E597" s="282"/>
      <c r="F597" s="282"/>
      <c r="G597" s="282"/>
      <c r="H597" s="282"/>
      <c r="I597" s="282"/>
      <c r="L597" s="282"/>
    </row>
    <row r="598" spans="1:12" x14ac:dyDescent="0.2">
      <c r="A598" s="282"/>
      <c r="B598" s="282"/>
      <c r="C598" s="282"/>
      <c r="D598" s="282"/>
      <c r="E598" s="282"/>
      <c r="F598" s="282"/>
      <c r="G598" s="282"/>
      <c r="H598" s="282"/>
      <c r="I598" s="282"/>
      <c r="L598" s="282"/>
    </row>
    <row r="599" spans="1:12" x14ac:dyDescent="0.2">
      <c r="A599" s="282"/>
      <c r="B599" s="282"/>
      <c r="C599" s="282"/>
      <c r="D599" s="282"/>
      <c r="E599" s="282"/>
      <c r="F599" s="282"/>
      <c r="G599" s="282"/>
      <c r="H599" s="282"/>
      <c r="I599" s="282"/>
      <c r="L599" s="282"/>
    </row>
    <row r="600" spans="1:12" x14ac:dyDescent="0.2">
      <c r="A600" s="282"/>
      <c r="B600" s="282"/>
      <c r="C600" s="282"/>
      <c r="D600" s="282"/>
      <c r="E600" s="282"/>
      <c r="F600" s="282"/>
      <c r="G600" s="282"/>
      <c r="H600" s="282"/>
      <c r="I600" s="282"/>
      <c r="L600" s="282"/>
    </row>
    <row r="601" spans="1:12" x14ac:dyDescent="0.2">
      <c r="A601" s="282"/>
      <c r="B601" s="282"/>
      <c r="C601" s="282"/>
      <c r="D601" s="282"/>
      <c r="E601" s="282"/>
      <c r="F601" s="282"/>
      <c r="G601" s="282"/>
      <c r="H601" s="282"/>
      <c r="I601" s="282"/>
      <c r="L601" s="282"/>
    </row>
    <row r="602" spans="1:12" x14ac:dyDescent="0.2">
      <c r="A602" s="282"/>
      <c r="B602" s="282"/>
      <c r="C602" s="282"/>
      <c r="D602" s="282"/>
      <c r="E602" s="282"/>
      <c r="F602" s="282"/>
      <c r="G602" s="282"/>
      <c r="H602" s="282"/>
      <c r="I602" s="282"/>
      <c r="L602" s="282"/>
    </row>
    <row r="603" spans="1:12" x14ac:dyDescent="0.2">
      <c r="A603" s="282"/>
      <c r="B603" s="282"/>
      <c r="C603" s="282"/>
      <c r="D603" s="282"/>
      <c r="E603" s="282"/>
      <c r="F603" s="282"/>
      <c r="G603" s="282"/>
      <c r="H603" s="282"/>
      <c r="I603" s="282"/>
      <c r="L603" s="282"/>
    </row>
    <row r="604" spans="1:12" x14ac:dyDescent="0.2">
      <c r="A604" s="282"/>
      <c r="B604" s="282"/>
      <c r="C604" s="282"/>
      <c r="D604" s="282"/>
      <c r="E604" s="282"/>
      <c r="F604" s="282"/>
      <c r="G604" s="282"/>
      <c r="H604" s="282"/>
      <c r="I604" s="282"/>
      <c r="L604" s="282"/>
    </row>
    <row r="605" spans="1:12" x14ac:dyDescent="0.2">
      <c r="A605" s="282"/>
      <c r="B605" s="282"/>
      <c r="C605" s="282"/>
      <c r="D605" s="282"/>
      <c r="E605" s="282"/>
      <c r="F605" s="282"/>
      <c r="G605" s="282"/>
      <c r="H605" s="282"/>
      <c r="I605" s="282"/>
      <c r="L605" s="282"/>
    </row>
    <row r="606" spans="1:12" x14ac:dyDescent="0.2">
      <c r="A606" s="282"/>
      <c r="B606" s="282"/>
      <c r="C606" s="282"/>
      <c r="D606" s="282"/>
      <c r="E606" s="282"/>
      <c r="F606" s="282"/>
      <c r="G606" s="282"/>
      <c r="H606" s="282"/>
      <c r="I606" s="282"/>
      <c r="L606" s="282"/>
    </row>
    <row r="607" spans="1:12" x14ac:dyDescent="0.2">
      <c r="A607" s="282"/>
      <c r="B607" s="282"/>
      <c r="C607" s="282"/>
      <c r="D607" s="282"/>
      <c r="E607" s="282"/>
      <c r="F607" s="282"/>
      <c r="G607" s="282"/>
      <c r="H607" s="282"/>
      <c r="I607" s="282"/>
      <c r="L607" s="282"/>
    </row>
    <row r="608" spans="1:12" x14ac:dyDescent="0.2">
      <c r="A608" s="282"/>
      <c r="B608" s="282"/>
      <c r="C608" s="282"/>
      <c r="D608" s="282"/>
      <c r="E608" s="282"/>
      <c r="F608" s="282"/>
      <c r="G608" s="282"/>
      <c r="H608" s="282"/>
      <c r="I608" s="282"/>
      <c r="L608" s="282"/>
    </row>
    <row r="609" spans="1:12" x14ac:dyDescent="0.2">
      <c r="A609" s="282"/>
      <c r="B609" s="282"/>
      <c r="C609" s="282"/>
      <c r="D609" s="282"/>
      <c r="E609" s="282"/>
      <c r="F609" s="282"/>
      <c r="G609" s="282"/>
      <c r="H609" s="282"/>
      <c r="I609" s="282"/>
      <c r="L609" s="282"/>
    </row>
    <row r="610" spans="1:12" x14ac:dyDescent="0.2">
      <c r="A610" s="282"/>
      <c r="B610" s="282"/>
      <c r="C610" s="282"/>
      <c r="D610" s="282"/>
      <c r="E610" s="282"/>
      <c r="F610" s="282"/>
      <c r="G610" s="282"/>
      <c r="H610" s="282"/>
      <c r="I610" s="282"/>
      <c r="L610" s="282"/>
    </row>
    <row r="611" spans="1:12" x14ac:dyDescent="0.2">
      <c r="A611" s="282"/>
      <c r="B611" s="282"/>
      <c r="C611" s="282"/>
      <c r="D611" s="282"/>
      <c r="E611" s="282"/>
      <c r="F611" s="282"/>
      <c r="G611" s="282"/>
      <c r="H611" s="282"/>
      <c r="I611" s="282"/>
      <c r="L611" s="282"/>
    </row>
    <row r="612" spans="1:12" x14ac:dyDescent="0.2">
      <c r="A612" s="282"/>
      <c r="B612" s="282"/>
      <c r="C612" s="282"/>
      <c r="D612" s="282"/>
      <c r="E612" s="282"/>
      <c r="F612" s="282"/>
      <c r="G612" s="282"/>
      <c r="H612" s="282"/>
      <c r="I612" s="282"/>
      <c r="L612" s="282"/>
    </row>
    <row r="613" spans="1:12" x14ac:dyDescent="0.2">
      <c r="A613" s="282"/>
      <c r="B613" s="282"/>
      <c r="C613" s="282"/>
      <c r="D613" s="282"/>
      <c r="E613" s="282"/>
      <c r="F613" s="282"/>
      <c r="G613" s="282"/>
      <c r="H613" s="282"/>
      <c r="I613" s="282"/>
      <c r="L613" s="282"/>
    </row>
    <row r="614" spans="1:12" x14ac:dyDescent="0.2">
      <c r="A614" s="282"/>
      <c r="B614" s="282"/>
      <c r="C614" s="282"/>
      <c r="D614" s="282"/>
      <c r="E614" s="282"/>
      <c r="F614" s="282"/>
      <c r="G614" s="282"/>
      <c r="H614" s="282"/>
      <c r="I614" s="282"/>
      <c r="L614" s="282"/>
    </row>
    <row r="615" spans="1:12" x14ac:dyDescent="0.2">
      <c r="A615" s="282"/>
      <c r="B615" s="282"/>
      <c r="C615" s="282"/>
      <c r="D615" s="282"/>
      <c r="E615" s="282"/>
      <c r="F615" s="282"/>
      <c r="G615" s="282"/>
      <c r="H615" s="282"/>
      <c r="I615" s="282"/>
      <c r="L615" s="282"/>
    </row>
    <row r="616" spans="1:12" x14ac:dyDescent="0.2">
      <c r="A616" s="282"/>
      <c r="B616" s="282"/>
      <c r="C616" s="282"/>
      <c r="D616" s="282"/>
      <c r="E616" s="282"/>
      <c r="F616" s="282"/>
      <c r="G616" s="282"/>
      <c r="H616" s="282"/>
      <c r="I616" s="282"/>
      <c r="L616" s="282"/>
    </row>
    <row r="617" spans="1:12" x14ac:dyDescent="0.2">
      <c r="A617" s="282"/>
      <c r="B617" s="282"/>
      <c r="C617" s="282"/>
      <c r="D617" s="282"/>
      <c r="E617" s="282"/>
      <c r="F617" s="282"/>
      <c r="G617" s="282"/>
      <c r="H617" s="282"/>
      <c r="I617" s="282"/>
      <c r="L617" s="282"/>
    </row>
    <row r="618" spans="1:12" x14ac:dyDescent="0.2">
      <c r="A618" s="282"/>
      <c r="B618" s="282"/>
      <c r="C618" s="282"/>
      <c r="D618" s="282"/>
      <c r="E618" s="282"/>
      <c r="F618" s="282"/>
      <c r="G618" s="282"/>
      <c r="H618" s="282"/>
      <c r="I618" s="282"/>
      <c r="L618" s="282"/>
    </row>
    <row r="619" spans="1:12" x14ac:dyDescent="0.2">
      <c r="A619" s="282"/>
      <c r="B619" s="282"/>
      <c r="C619" s="282"/>
      <c r="D619" s="282"/>
      <c r="E619" s="282"/>
      <c r="F619" s="282"/>
      <c r="G619" s="282"/>
      <c r="H619" s="282"/>
      <c r="I619" s="282"/>
      <c r="L619" s="282"/>
    </row>
    <row r="620" spans="1:12" x14ac:dyDescent="0.2">
      <c r="A620" s="282"/>
      <c r="B620" s="282"/>
      <c r="C620" s="282"/>
      <c r="D620" s="282"/>
      <c r="E620" s="282"/>
      <c r="F620" s="282"/>
      <c r="G620" s="282"/>
      <c r="H620" s="282"/>
      <c r="I620" s="282"/>
      <c r="L620" s="282"/>
    </row>
    <row r="621" spans="1:12" x14ac:dyDescent="0.2">
      <c r="A621" s="282"/>
      <c r="B621" s="282"/>
      <c r="C621" s="282"/>
      <c r="D621" s="282"/>
      <c r="E621" s="282"/>
      <c r="F621" s="282"/>
      <c r="G621" s="282"/>
      <c r="H621" s="282"/>
      <c r="I621" s="282"/>
      <c r="L621" s="282"/>
    </row>
    <row r="622" spans="1:12" x14ac:dyDescent="0.2">
      <c r="A622" s="282"/>
      <c r="B622" s="282"/>
      <c r="C622" s="282"/>
      <c r="D622" s="282"/>
      <c r="E622" s="282"/>
      <c r="F622" s="282"/>
      <c r="G622" s="282"/>
      <c r="H622" s="282"/>
      <c r="I622" s="282"/>
      <c r="L622" s="282"/>
    </row>
    <row r="623" spans="1:12" x14ac:dyDescent="0.2">
      <c r="A623" s="282"/>
      <c r="B623" s="282"/>
      <c r="C623" s="282"/>
      <c r="D623" s="282"/>
      <c r="E623" s="282"/>
      <c r="F623" s="282"/>
      <c r="G623" s="282"/>
      <c r="H623" s="282"/>
      <c r="I623" s="282"/>
      <c r="L623" s="282"/>
    </row>
    <row r="624" spans="1:12" x14ac:dyDescent="0.2">
      <c r="A624" s="282"/>
      <c r="B624" s="282"/>
      <c r="C624" s="282"/>
      <c r="D624" s="282"/>
      <c r="E624" s="282"/>
      <c r="F624" s="282"/>
      <c r="G624" s="282"/>
      <c r="H624" s="282"/>
      <c r="I624" s="282"/>
      <c r="L624" s="282"/>
    </row>
    <row r="625" spans="1:12" x14ac:dyDescent="0.2">
      <c r="A625" s="282"/>
      <c r="B625" s="282"/>
      <c r="C625" s="282"/>
      <c r="D625" s="282"/>
      <c r="E625" s="282"/>
      <c r="F625" s="282"/>
      <c r="G625" s="282"/>
      <c r="H625" s="282"/>
      <c r="I625" s="282"/>
      <c r="L625" s="282"/>
    </row>
    <row r="626" spans="1:12" x14ac:dyDescent="0.2">
      <c r="A626" s="282"/>
      <c r="B626" s="282"/>
      <c r="C626" s="282"/>
      <c r="D626" s="282"/>
      <c r="E626" s="282"/>
      <c r="F626" s="282"/>
      <c r="G626" s="282"/>
      <c r="H626" s="282"/>
      <c r="I626" s="282"/>
      <c r="L626" s="282"/>
    </row>
    <row r="627" spans="1:12" x14ac:dyDescent="0.2">
      <c r="A627" s="282"/>
      <c r="B627" s="282"/>
      <c r="C627" s="282"/>
      <c r="D627" s="282"/>
      <c r="E627" s="282"/>
      <c r="F627" s="282"/>
      <c r="G627" s="282"/>
      <c r="H627" s="282"/>
      <c r="I627" s="282"/>
      <c r="L627" s="282"/>
    </row>
    <row r="628" spans="1:12" x14ac:dyDescent="0.2">
      <c r="A628" s="282"/>
      <c r="B628" s="282"/>
      <c r="C628" s="282"/>
      <c r="D628" s="282"/>
      <c r="E628" s="282"/>
      <c r="F628" s="282"/>
      <c r="G628" s="282"/>
      <c r="H628" s="282"/>
      <c r="I628" s="282"/>
      <c r="L628" s="282"/>
    </row>
    <row r="629" spans="1:12" x14ac:dyDescent="0.2">
      <c r="A629" s="282"/>
      <c r="B629" s="282"/>
      <c r="C629" s="282"/>
      <c r="D629" s="282"/>
      <c r="E629" s="282"/>
      <c r="F629" s="282"/>
      <c r="G629" s="282"/>
      <c r="H629" s="282"/>
      <c r="I629" s="282"/>
      <c r="L629" s="282"/>
    </row>
    <row r="630" spans="1:12" x14ac:dyDescent="0.2">
      <c r="A630" s="282"/>
      <c r="B630" s="282"/>
      <c r="C630" s="282"/>
      <c r="D630" s="282"/>
      <c r="E630" s="282"/>
      <c r="F630" s="282"/>
      <c r="G630" s="282"/>
      <c r="H630" s="282"/>
      <c r="I630" s="282"/>
      <c r="L630" s="282"/>
    </row>
    <row r="631" spans="1:12" x14ac:dyDescent="0.2">
      <c r="A631" s="282"/>
      <c r="B631" s="282"/>
      <c r="C631" s="282"/>
      <c r="D631" s="282"/>
      <c r="E631" s="282"/>
      <c r="F631" s="282"/>
      <c r="G631" s="282"/>
      <c r="H631" s="282"/>
      <c r="I631" s="282"/>
      <c r="L631" s="282"/>
    </row>
    <row r="632" spans="1:12" x14ac:dyDescent="0.2">
      <c r="A632" s="282"/>
      <c r="B632" s="282"/>
      <c r="C632" s="282"/>
      <c r="D632" s="282"/>
      <c r="E632" s="282"/>
      <c r="F632" s="282"/>
      <c r="G632" s="282"/>
      <c r="H632" s="282"/>
      <c r="I632" s="282"/>
      <c r="L632" s="282"/>
    </row>
    <row r="633" spans="1:12" x14ac:dyDescent="0.2">
      <c r="A633" s="282"/>
      <c r="B633" s="282"/>
      <c r="C633" s="282"/>
      <c r="D633" s="282"/>
      <c r="E633" s="282"/>
      <c r="F633" s="282"/>
      <c r="G633" s="282"/>
      <c r="H633" s="282"/>
      <c r="I633" s="282"/>
      <c r="L633" s="282"/>
    </row>
    <row r="634" spans="1:12" x14ac:dyDescent="0.2">
      <c r="A634" s="282"/>
      <c r="B634" s="282"/>
      <c r="C634" s="282"/>
      <c r="D634" s="282"/>
      <c r="E634" s="282"/>
      <c r="F634" s="282"/>
      <c r="G634" s="282"/>
      <c r="H634" s="282"/>
      <c r="I634" s="282"/>
      <c r="L634" s="282"/>
    </row>
    <row r="635" spans="1:12" x14ac:dyDescent="0.2">
      <c r="A635" s="282"/>
      <c r="B635" s="282"/>
      <c r="C635" s="282"/>
      <c r="D635" s="282"/>
      <c r="E635" s="282"/>
      <c r="F635" s="282"/>
      <c r="G635" s="282"/>
      <c r="H635" s="282"/>
      <c r="I635" s="282"/>
      <c r="L635" s="282"/>
    </row>
    <row r="636" spans="1:12" x14ac:dyDescent="0.2">
      <c r="A636" s="282"/>
      <c r="B636" s="282"/>
      <c r="C636" s="282"/>
      <c r="D636" s="282"/>
      <c r="E636" s="282"/>
      <c r="F636" s="282"/>
      <c r="G636" s="282"/>
      <c r="H636" s="282"/>
      <c r="I636" s="282"/>
      <c r="L636" s="282"/>
    </row>
    <row r="637" spans="1:12" x14ac:dyDescent="0.2">
      <c r="A637" s="282"/>
      <c r="B637" s="282"/>
      <c r="C637" s="282"/>
      <c r="D637" s="282"/>
      <c r="E637" s="282"/>
      <c r="F637" s="282"/>
      <c r="G637" s="282"/>
      <c r="H637" s="282"/>
      <c r="I637" s="282"/>
      <c r="L637" s="282"/>
    </row>
    <row r="638" spans="1:12" x14ac:dyDescent="0.2">
      <c r="A638" s="282"/>
      <c r="B638" s="282"/>
      <c r="C638" s="282"/>
      <c r="D638" s="282"/>
      <c r="E638" s="282"/>
      <c r="F638" s="282"/>
      <c r="G638" s="282"/>
      <c r="H638" s="282"/>
      <c r="I638" s="282"/>
      <c r="L638" s="282"/>
    </row>
    <row r="639" spans="1:12" x14ac:dyDescent="0.2">
      <c r="A639" s="282"/>
      <c r="B639" s="282"/>
      <c r="C639" s="282"/>
      <c r="D639" s="282"/>
      <c r="E639" s="282"/>
      <c r="F639" s="282"/>
      <c r="G639" s="282"/>
      <c r="H639" s="282"/>
      <c r="I639" s="282"/>
      <c r="L639" s="282"/>
    </row>
    <row r="640" spans="1:12" x14ac:dyDescent="0.2">
      <c r="A640" s="282"/>
      <c r="B640" s="282"/>
      <c r="C640" s="282"/>
      <c r="D640" s="282"/>
      <c r="E640" s="282"/>
      <c r="F640" s="282"/>
      <c r="G640" s="282"/>
      <c r="H640" s="282"/>
      <c r="I640" s="282"/>
      <c r="L640" s="282"/>
    </row>
    <row r="641" spans="1:12" x14ac:dyDescent="0.2">
      <c r="A641" s="282"/>
      <c r="B641" s="282"/>
      <c r="C641" s="282"/>
      <c r="D641" s="282"/>
      <c r="E641" s="282"/>
      <c r="F641" s="282"/>
      <c r="G641" s="282"/>
      <c r="H641" s="282"/>
      <c r="I641" s="282"/>
      <c r="L641" s="282"/>
    </row>
    <row r="642" spans="1:12" x14ac:dyDescent="0.2">
      <c r="A642" s="282"/>
      <c r="B642" s="282"/>
      <c r="C642" s="282"/>
      <c r="D642" s="282"/>
      <c r="E642" s="282"/>
      <c r="F642" s="282"/>
      <c r="G642" s="282"/>
      <c r="H642" s="282"/>
      <c r="I642" s="282"/>
      <c r="L642" s="282"/>
    </row>
    <row r="643" spans="1:12" x14ac:dyDescent="0.2">
      <c r="A643" s="282"/>
      <c r="B643" s="282"/>
      <c r="C643" s="282"/>
      <c r="D643" s="282"/>
      <c r="E643" s="282"/>
      <c r="F643" s="282"/>
      <c r="G643" s="282"/>
      <c r="H643" s="282"/>
      <c r="I643" s="282"/>
      <c r="L643" s="282"/>
    </row>
    <row r="644" spans="1:12" x14ac:dyDescent="0.2">
      <c r="A644" s="282"/>
      <c r="B644" s="282"/>
      <c r="C644" s="282"/>
      <c r="D644" s="282"/>
      <c r="E644" s="282"/>
      <c r="F644" s="282"/>
      <c r="G644" s="282"/>
      <c r="H644" s="282"/>
      <c r="I644" s="282"/>
      <c r="L644" s="282"/>
    </row>
    <row r="645" spans="1:12" x14ac:dyDescent="0.2">
      <c r="A645" s="282"/>
      <c r="B645" s="282"/>
      <c r="C645" s="282"/>
      <c r="D645" s="282"/>
      <c r="E645" s="282"/>
      <c r="F645" s="282"/>
      <c r="G645" s="282"/>
      <c r="H645" s="282"/>
      <c r="I645" s="282"/>
      <c r="L645" s="282"/>
    </row>
    <row r="646" spans="1:12" x14ac:dyDescent="0.2">
      <c r="A646" s="282"/>
      <c r="B646" s="282"/>
      <c r="C646" s="282"/>
      <c r="D646" s="282"/>
      <c r="E646" s="282"/>
      <c r="F646" s="282"/>
      <c r="G646" s="282"/>
      <c r="H646" s="282"/>
      <c r="I646" s="282"/>
      <c r="L646" s="282"/>
    </row>
    <row r="647" spans="1:12" x14ac:dyDescent="0.2">
      <c r="A647" s="282"/>
      <c r="B647" s="282"/>
      <c r="C647" s="282"/>
      <c r="D647" s="282"/>
      <c r="E647" s="282"/>
      <c r="F647" s="282"/>
      <c r="G647" s="282"/>
      <c r="H647" s="282"/>
      <c r="I647" s="282"/>
      <c r="L647" s="282"/>
    </row>
    <row r="648" spans="1:12" x14ac:dyDescent="0.2">
      <c r="A648" s="282"/>
      <c r="B648" s="282"/>
      <c r="C648" s="282"/>
      <c r="D648" s="282"/>
      <c r="E648" s="282"/>
      <c r="F648" s="282"/>
      <c r="G648" s="282"/>
      <c r="H648" s="282"/>
      <c r="I648" s="282"/>
      <c r="L648" s="282"/>
    </row>
    <row r="649" spans="1:12" x14ac:dyDescent="0.2">
      <c r="A649" s="282"/>
      <c r="B649" s="282"/>
      <c r="C649" s="282"/>
      <c r="D649" s="282"/>
      <c r="E649" s="282"/>
      <c r="F649" s="282"/>
      <c r="G649" s="282"/>
      <c r="H649" s="282"/>
      <c r="I649" s="282"/>
      <c r="L649" s="282"/>
    </row>
    <row r="650" spans="1:12" x14ac:dyDescent="0.2">
      <c r="A650" s="282"/>
      <c r="B650" s="282"/>
      <c r="C650" s="282"/>
      <c r="D650" s="282"/>
      <c r="E650" s="282"/>
      <c r="F650" s="282"/>
      <c r="G650" s="282"/>
      <c r="H650" s="282"/>
      <c r="I650" s="282"/>
      <c r="L650" s="282"/>
    </row>
    <row r="651" spans="1:12" x14ac:dyDescent="0.2">
      <c r="A651" s="282"/>
      <c r="B651" s="282"/>
      <c r="C651" s="282"/>
      <c r="D651" s="282"/>
      <c r="E651" s="282"/>
      <c r="F651" s="282"/>
      <c r="G651" s="282"/>
      <c r="H651" s="282"/>
      <c r="I651" s="282"/>
      <c r="L651" s="282"/>
    </row>
    <row r="652" spans="1:12" x14ac:dyDescent="0.2">
      <c r="A652" s="282"/>
      <c r="B652" s="282"/>
      <c r="C652" s="282"/>
      <c r="D652" s="282"/>
      <c r="E652" s="282"/>
      <c r="F652" s="282"/>
      <c r="G652" s="282"/>
      <c r="H652" s="282"/>
      <c r="I652" s="282"/>
      <c r="L652" s="282"/>
    </row>
    <row r="653" spans="1:12" x14ac:dyDescent="0.2">
      <c r="A653" s="282"/>
      <c r="B653" s="282"/>
      <c r="C653" s="282"/>
      <c r="D653" s="282"/>
      <c r="E653" s="282"/>
      <c r="F653" s="282"/>
      <c r="G653" s="282"/>
      <c r="H653" s="282"/>
      <c r="I653" s="282"/>
      <c r="L653" s="282"/>
    </row>
    <row r="654" spans="1:12" x14ac:dyDescent="0.2">
      <c r="A654" s="282"/>
      <c r="B654" s="282"/>
      <c r="C654" s="282"/>
      <c r="D654" s="282"/>
      <c r="E654" s="282"/>
      <c r="F654" s="282"/>
      <c r="G654" s="282"/>
      <c r="H654" s="282"/>
      <c r="I654" s="282"/>
      <c r="L654" s="282"/>
    </row>
    <row r="655" spans="1:12" x14ac:dyDescent="0.2">
      <c r="A655" s="282"/>
      <c r="B655" s="282"/>
      <c r="C655" s="282"/>
      <c r="D655" s="282"/>
      <c r="E655" s="282"/>
      <c r="F655" s="282"/>
      <c r="G655" s="282"/>
      <c r="H655" s="282"/>
      <c r="I655" s="282"/>
      <c r="L655" s="282"/>
    </row>
    <row r="656" spans="1:12" x14ac:dyDescent="0.2">
      <c r="A656" s="282"/>
      <c r="B656" s="282"/>
      <c r="C656" s="282"/>
      <c r="D656" s="282"/>
      <c r="E656" s="282"/>
      <c r="F656" s="282"/>
      <c r="G656" s="282"/>
      <c r="H656" s="282"/>
      <c r="I656" s="282"/>
      <c r="L656" s="282"/>
    </row>
    <row r="657" spans="1:12" x14ac:dyDescent="0.2">
      <c r="A657" s="282"/>
      <c r="B657" s="282"/>
      <c r="C657" s="282"/>
      <c r="D657" s="282"/>
      <c r="E657" s="282"/>
      <c r="F657" s="282"/>
      <c r="G657" s="282"/>
      <c r="H657" s="282"/>
      <c r="I657" s="282"/>
      <c r="L657" s="282"/>
    </row>
    <row r="658" spans="1:12" x14ac:dyDescent="0.2">
      <c r="A658" s="282"/>
      <c r="B658" s="282"/>
      <c r="C658" s="282"/>
      <c r="D658" s="282"/>
      <c r="E658" s="282"/>
      <c r="F658" s="282"/>
      <c r="G658" s="282"/>
      <c r="H658" s="282"/>
      <c r="I658" s="282"/>
      <c r="L658" s="282"/>
    </row>
    <row r="659" spans="1:12" x14ac:dyDescent="0.2">
      <c r="A659" s="282"/>
      <c r="B659" s="282"/>
      <c r="C659" s="282"/>
      <c r="D659" s="282"/>
      <c r="E659" s="282"/>
      <c r="F659" s="282"/>
      <c r="G659" s="282"/>
      <c r="H659" s="282"/>
      <c r="I659" s="282"/>
      <c r="L659" s="282"/>
    </row>
    <row r="660" spans="1:12" x14ac:dyDescent="0.2">
      <c r="A660" s="282"/>
      <c r="B660" s="282"/>
      <c r="C660" s="282"/>
      <c r="D660" s="282"/>
      <c r="E660" s="282"/>
      <c r="F660" s="282"/>
      <c r="G660" s="282"/>
      <c r="H660" s="282"/>
      <c r="I660" s="282"/>
      <c r="L660" s="282"/>
    </row>
    <row r="661" spans="1:12" x14ac:dyDescent="0.2">
      <c r="A661" s="282"/>
      <c r="B661" s="282"/>
      <c r="C661" s="282"/>
      <c r="D661" s="282"/>
      <c r="E661" s="282"/>
      <c r="F661" s="282"/>
      <c r="G661" s="282"/>
      <c r="H661" s="282"/>
      <c r="I661" s="282"/>
      <c r="L661" s="282"/>
    </row>
    <row r="662" spans="1:12" x14ac:dyDescent="0.2">
      <c r="A662" s="282"/>
      <c r="B662" s="282"/>
      <c r="C662" s="282"/>
      <c r="D662" s="282"/>
      <c r="E662" s="282"/>
      <c r="F662" s="282"/>
      <c r="G662" s="282"/>
      <c r="H662" s="282"/>
      <c r="I662" s="282"/>
      <c r="L662" s="282"/>
    </row>
    <row r="663" spans="1:12" x14ac:dyDescent="0.2">
      <c r="A663" s="282"/>
      <c r="B663" s="282"/>
      <c r="C663" s="282"/>
      <c r="D663" s="282"/>
      <c r="E663" s="282"/>
      <c r="F663" s="282"/>
      <c r="G663" s="282"/>
      <c r="H663" s="282"/>
      <c r="I663" s="282"/>
      <c r="L663" s="282"/>
    </row>
    <row r="664" spans="1:12" x14ac:dyDescent="0.2">
      <c r="A664" s="282"/>
      <c r="B664" s="282"/>
      <c r="C664" s="282"/>
      <c r="D664" s="282"/>
      <c r="E664" s="282"/>
      <c r="F664" s="282"/>
      <c r="G664" s="282"/>
      <c r="H664" s="282"/>
      <c r="I664" s="282"/>
      <c r="L664" s="282"/>
    </row>
    <row r="665" spans="1:12" x14ac:dyDescent="0.2">
      <c r="A665" s="282"/>
      <c r="B665" s="282"/>
      <c r="C665" s="282"/>
      <c r="D665" s="282"/>
      <c r="E665" s="282"/>
      <c r="F665" s="282"/>
      <c r="G665" s="282"/>
      <c r="H665" s="282"/>
      <c r="I665" s="282"/>
      <c r="L665" s="282"/>
    </row>
    <row r="666" spans="1:12" x14ac:dyDescent="0.2">
      <c r="A666" s="282"/>
      <c r="B666" s="282"/>
      <c r="C666" s="282"/>
      <c r="D666" s="282"/>
      <c r="E666" s="282"/>
      <c r="F666" s="282"/>
      <c r="G666" s="282"/>
      <c r="H666" s="282"/>
      <c r="I666" s="282"/>
      <c r="L666" s="282"/>
    </row>
    <row r="667" spans="1:12" x14ac:dyDescent="0.2">
      <c r="A667" s="282"/>
      <c r="B667" s="282"/>
      <c r="C667" s="282"/>
      <c r="D667" s="282"/>
      <c r="E667" s="282"/>
      <c r="F667" s="282"/>
      <c r="G667" s="282"/>
      <c r="H667" s="282"/>
      <c r="I667" s="282"/>
      <c r="L667" s="282"/>
    </row>
    <row r="668" spans="1:12" x14ac:dyDescent="0.2">
      <c r="A668" s="282"/>
      <c r="B668" s="282"/>
      <c r="C668" s="282"/>
      <c r="D668" s="282"/>
      <c r="E668" s="282"/>
      <c r="F668" s="282"/>
      <c r="G668" s="282"/>
      <c r="H668" s="282"/>
      <c r="I668" s="282"/>
      <c r="L668" s="282"/>
    </row>
    <row r="669" spans="1:12" x14ac:dyDescent="0.2">
      <c r="A669" s="282"/>
      <c r="B669" s="282"/>
      <c r="C669" s="282"/>
      <c r="D669" s="282"/>
      <c r="E669" s="282"/>
      <c r="F669" s="282"/>
      <c r="G669" s="282"/>
      <c r="H669" s="282"/>
      <c r="I669" s="282"/>
      <c r="L669" s="282"/>
    </row>
    <row r="670" spans="1:12" x14ac:dyDescent="0.2">
      <c r="A670" s="282"/>
      <c r="B670" s="282"/>
      <c r="C670" s="282"/>
      <c r="D670" s="282"/>
      <c r="E670" s="282"/>
      <c r="F670" s="282"/>
      <c r="G670" s="282"/>
      <c r="H670" s="282"/>
      <c r="I670" s="282"/>
      <c r="L670" s="282"/>
    </row>
    <row r="671" spans="1:12" x14ac:dyDescent="0.2">
      <c r="A671" s="282"/>
      <c r="B671" s="282"/>
      <c r="C671" s="282"/>
      <c r="D671" s="282"/>
      <c r="E671" s="282"/>
      <c r="F671" s="282"/>
      <c r="G671" s="282"/>
      <c r="H671" s="282"/>
      <c r="I671" s="282"/>
      <c r="L671" s="282"/>
    </row>
    <row r="672" spans="1:12" x14ac:dyDescent="0.2">
      <c r="A672" s="282"/>
      <c r="B672" s="282"/>
      <c r="C672" s="282"/>
      <c r="D672" s="282"/>
      <c r="E672" s="282"/>
      <c r="F672" s="282"/>
      <c r="G672" s="282"/>
      <c r="H672" s="282"/>
      <c r="I672" s="282"/>
      <c r="L672" s="282"/>
    </row>
    <row r="673" spans="1:12" x14ac:dyDescent="0.2">
      <c r="A673" s="282"/>
      <c r="B673" s="282"/>
      <c r="C673" s="282"/>
      <c r="D673" s="282"/>
      <c r="E673" s="282"/>
      <c r="F673" s="282"/>
      <c r="G673" s="282"/>
      <c r="H673" s="282"/>
      <c r="I673" s="282"/>
      <c r="L673" s="282"/>
    </row>
    <row r="674" spans="1:12" x14ac:dyDescent="0.2">
      <c r="A674" s="282"/>
      <c r="B674" s="282"/>
      <c r="C674" s="282"/>
      <c r="D674" s="282"/>
      <c r="E674" s="282"/>
      <c r="F674" s="282"/>
      <c r="G674" s="282"/>
      <c r="H674" s="282"/>
      <c r="I674" s="282"/>
      <c r="L674" s="282"/>
    </row>
    <row r="675" spans="1:12" x14ac:dyDescent="0.2">
      <c r="A675" s="282"/>
      <c r="B675" s="282"/>
      <c r="C675" s="282"/>
      <c r="D675" s="282"/>
      <c r="E675" s="282"/>
      <c r="F675" s="282"/>
      <c r="G675" s="282"/>
      <c r="H675" s="282"/>
      <c r="I675" s="282"/>
      <c r="L675" s="282"/>
    </row>
    <row r="676" spans="1:12" x14ac:dyDescent="0.2">
      <c r="A676" s="282"/>
      <c r="B676" s="282"/>
      <c r="C676" s="282"/>
      <c r="D676" s="282"/>
      <c r="E676" s="282"/>
      <c r="F676" s="282"/>
      <c r="G676" s="282"/>
      <c r="H676" s="282"/>
      <c r="I676" s="282"/>
      <c r="L676" s="282"/>
    </row>
    <row r="677" spans="1:12" x14ac:dyDescent="0.2">
      <c r="A677" s="282"/>
      <c r="B677" s="282"/>
      <c r="C677" s="282"/>
      <c r="D677" s="282"/>
      <c r="E677" s="282"/>
      <c r="F677" s="282"/>
      <c r="G677" s="282"/>
      <c r="H677" s="282"/>
      <c r="I677" s="282"/>
      <c r="L677" s="282"/>
    </row>
    <row r="678" spans="1:12" x14ac:dyDescent="0.2">
      <c r="A678" s="282"/>
      <c r="B678" s="282"/>
      <c r="C678" s="282"/>
      <c r="D678" s="282"/>
      <c r="E678" s="282"/>
      <c r="F678" s="282"/>
      <c r="G678" s="282"/>
      <c r="H678" s="282"/>
      <c r="I678" s="282"/>
      <c r="L678" s="282"/>
    </row>
    <row r="679" spans="1:12" x14ac:dyDescent="0.2">
      <c r="A679" s="282"/>
      <c r="B679" s="282"/>
      <c r="C679" s="282"/>
      <c r="D679" s="282"/>
      <c r="E679" s="282"/>
      <c r="F679" s="282"/>
      <c r="G679" s="282"/>
      <c r="H679" s="282"/>
      <c r="I679" s="282"/>
      <c r="L679" s="282"/>
    </row>
    <row r="680" spans="1:12" x14ac:dyDescent="0.2">
      <c r="A680" s="282"/>
      <c r="B680" s="282"/>
      <c r="C680" s="282"/>
      <c r="D680" s="282"/>
      <c r="E680" s="282"/>
      <c r="F680" s="282"/>
      <c r="G680" s="282"/>
      <c r="H680" s="282"/>
      <c r="I680" s="282"/>
      <c r="L680" s="282"/>
    </row>
    <row r="681" spans="1:12" x14ac:dyDescent="0.2">
      <c r="A681" s="282"/>
      <c r="B681" s="282"/>
      <c r="C681" s="282"/>
      <c r="D681" s="282"/>
      <c r="E681" s="282"/>
      <c r="F681" s="282"/>
      <c r="G681" s="282"/>
      <c r="H681" s="282"/>
      <c r="I681" s="282"/>
      <c r="L681" s="282"/>
    </row>
    <row r="682" spans="1:12" x14ac:dyDescent="0.2">
      <c r="A682" s="282"/>
      <c r="B682" s="282"/>
      <c r="C682" s="282"/>
      <c r="D682" s="282"/>
      <c r="E682" s="282"/>
      <c r="F682" s="282"/>
      <c r="G682" s="282"/>
      <c r="H682" s="282"/>
      <c r="I682" s="282"/>
      <c r="L682" s="282"/>
    </row>
    <row r="683" spans="1:12" x14ac:dyDescent="0.2">
      <c r="A683" s="282"/>
      <c r="B683" s="282"/>
      <c r="C683" s="282"/>
      <c r="D683" s="282"/>
      <c r="E683" s="282"/>
      <c r="F683" s="282"/>
      <c r="G683" s="282"/>
      <c r="H683" s="282"/>
      <c r="I683" s="282"/>
      <c r="L683" s="282"/>
    </row>
    <row r="684" spans="1:12" x14ac:dyDescent="0.2">
      <c r="A684" s="282"/>
      <c r="B684" s="282"/>
      <c r="C684" s="282"/>
      <c r="D684" s="282"/>
      <c r="E684" s="282"/>
      <c r="F684" s="282"/>
      <c r="G684" s="282"/>
      <c r="H684" s="282"/>
      <c r="I684" s="282"/>
      <c r="L684" s="282"/>
    </row>
    <row r="685" spans="1:12" x14ac:dyDescent="0.2">
      <c r="A685" s="282"/>
      <c r="B685" s="282"/>
      <c r="C685" s="282"/>
      <c r="D685" s="282"/>
      <c r="E685" s="282"/>
      <c r="F685" s="282"/>
      <c r="G685" s="282"/>
      <c r="H685" s="282"/>
      <c r="I685" s="282"/>
      <c r="L685" s="282"/>
    </row>
    <row r="686" spans="1:12" x14ac:dyDescent="0.2">
      <c r="A686" s="282"/>
      <c r="B686" s="282"/>
      <c r="C686" s="282"/>
      <c r="D686" s="282"/>
      <c r="E686" s="282"/>
      <c r="F686" s="282"/>
      <c r="G686" s="282"/>
      <c r="H686" s="282"/>
      <c r="I686" s="282"/>
      <c r="L686" s="282"/>
    </row>
    <row r="687" spans="1:12" x14ac:dyDescent="0.2">
      <c r="A687" s="282"/>
      <c r="B687" s="282"/>
      <c r="C687" s="282"/>
      <c r="D687" s="282"/>
      <c r="E687" s="282"/>
      <c r="F687" s="282"/>
      <c r="G687" s="282"/>
      <c r="H687" s="282"/>
      <c r="I687" s="282"/>
      <c r="L687" s="282"/>
    </row>
    <row r="688" spans="1:12" x14ac:dyDescent="0.2">
      <c r="A688" s="282"/>
      <c r="B688" s="282"/>
      <c r="C688" s="282"/>
      <c r="D688" s="282"/>
      <c r="E688" s="282"/>
      <c r="F688" s="282"/>
      <c r="G688" s="282"/>
      <c r="H688" s="282"/>
      <c r="I688" s="282"/>
      <c r="L688" s="282"/>
    </row>
    <row r="689" spans="1:12" x14ac:dyDescent="0.2">
      <c r="A689" s="282"/>
      <c r="B689" s="282"/>
      <c r="C689" s="282"/>
      <c r="D689" s="282"/>
      <c r="E689" s="282"/>
      <c r="F689" s="282"/>
      <c r="G689" s="282"/>
      <c r="H689" s="282"/>
      <c r="I689" s="282"/>
      <c r="L689" s="282"/>
    </row>
    <row r="690" spans="1:12" x14ac:dyDescent="0.2">
      <c r="A690" s="282"/>
      <c r="B690" s="282"/>
      <c r="C690" s="282"/>
      <c r="D690" s="282"/>
      <c r="E690" s="282"/>
      <c r="F690" s="282"/>
      <c r="G690" s="282"/>
      <c r="H690" s="282"/>
      <c r="I690" s="282"/>
      <c r="L690" s="282"/>
    </row>
    <row r="691" spans="1:12" x14ac:dyDescent="0.2">
      <c r="A691" s="282"/>
      <c r="B691" s="282"/>
      <c r="C691" s="282"/>
      <c r="D691" s="282"/>
      <c r="E691" s="282"/>
      <c r="F691" s="282"/>
      <c r="G691" s="282"/>
      <c r="H691" s="282"/>
      <c r="I691" s="282"/>
      <c r="L691" s="282"/>
    </row>
    <row r="692" spans="1:12" x14ac:dyDescent="0.2">
      <c r="A692" s="282"/>
      <c r="B692" s="282"/>
      <c r="C692" s="282"/>
      <c r="D692" s="282"/>
      <c r="E692" s="282"/>
      <c r="F692" s="282"/>
      <c r="G692" s="282"/>
      <c r="H692" s="282"/>
      <c r="I692" s="282"/>
      <c r="L692" s="282"/>
    </row>
    <row r="693" spans="1:12" x14ac:dyDescent="0.2">
      <c r="A693" s="282"/>
      <c r="B693" s="282"/>
      <c r="C693" s="282"/>
      <c r="D693" s="282"/>
      <c r="E693" s="282"/>
      <c r="F693" s="282"/>
      <c r="G693" s="282"/>
      <c r="H693" s="282"/>
      <c r="I693" s="282"/>
      <c r="L693" s="282"/>
    </row>
    <row r="694" spans="1:12" x14ac:dyDescent="0.2">
      <c r="A694" s="282"/>
      <c r="B694" s="282"/>
      <c r="C694" s="282"/>
      <c r="D694" s="282"/>
      <c r="E694" s="282"/>
      <c r="F694" s="282"/>
      <c r="G694" s="282"/>
      <c r="H694" s="282"/>
      <c r="I694" s="282"/>
      <c r="L694" s="282"/>
    </row>
    <row r="695" spans="1:12" x14ac:dyDescent="0.2">
      <c r="A695" s="282"/>
      <c r="B695" s="282"/>
      <c r="C695" s="282"/>
      <c r="D695" s="282"/>
      <c r="E695" s="282"/>
      <c r="F695" s="282"/>
      <c r="G695" s="282"/>
      <c r="H695" s="282"/>
      <c r="I695" s="282"/>
      <c r="L695" s="282"/>
    </row>
    <row r="696" spans="1:12" x14ac:dyDescent="0.2">
      <c r="A696" s="282"/>
      <c r="B696" s="282"/>
      <c r="C696" s="282"/>
      <c r="D696" s="282"/>
      <c r="E696" s="282"/>
      <c r="F696" s="282"/>
      <c r="G696" s="282"/>
      <c r="H696" s="282"/>
      <c r="I696" s="282"/>
      <c r="L696" s="282"/>
    </row>
    <row r="697" spans="1:12" x14ac:dyDescent="0.2">
      <c r="A697" s="282"/>
      <c r="B697" s="282"/>
      <c r="C697" s="282"/>
      <c r="D697" s="282"/>
      <c r="E697" s="282"/>
      <c r="F697" s="282"/>
      <c r="G697" s="282"/>
      <c r="H697" s="282"/>
      <c r="I697" s="282"/>
      <c r="L697" s="282"/>
    </row>
    <row r="698" spans="1:12" x14ac:dyDescent="0.2">
      <c r="A698" s="282"/>
      <c r="B698" s="282"/>
      <c r="C698" s="282"/>
      <c r="D698" s="282"/>
      <c r="E698" s="282"/>
      <c r="F698" s="282"/>
      <c r="G698" s="282"/>
      <c r="H698" s="282"/>
      <c r="I698" s="282"/>
      <c r="L698" s="282"/>
    </row>
    <row r="699" spans="1:12" x14ac:dyDescent="0.2">
      <c r="A699" s="282"/>
      <c r="B699" s="282"/>
      <c r="C699" s="282"/>
      <c r="D699" s="282"/>
      <c r="E699" s="282"/>
      <c r="F699" s="282"/>
      <c r="G699" s="282"/>
      <c r="H699" s="282"/>
      <c r="I699" s="282"/>
      <c r="L699" s="282"/>
    </row>
    <row r="700" spans="1:12" x14ac:dyDescent="0.2">
      <c r="A700" s="282"/>
      <c r="B700" s="282"/>
      <c r="C700" s="282"/>
      <c r="D700" s="282"/>
      <c r="E700" s="282"/>
      <c r="F700" s="282"/>
      <c r="G700" s="282"/>
      <c r="H700" s="282"/>
      <c r="I700" s="282"/>
      <c r="L700" s="282"/>
    </row>
    <row r="701" spans="1:12" x14ac:dyDescent="0.2">
      <c r="A701" s="282"/>
      <c r="B701" s="282"/>
      <c r="C701" s="282"/>
      <c r="D701" s="282"/>
      <c r="E701" s="282"/>
      <c r="F701" s="282"/>
      <c r="G701" s="282"/>
      <c r="H701" s="282"/>
      <c r="I701" s="282"/>
      <c r="L701" s="282"/>
    </row>
    <row r="702" spans="1:12" x14ac:dyDescent="0.2">
      <c r="A702" s="282"/>
      <c r="B702" s="282"/>
      <c r="C702" s="282"/>
      <c r="D702" s="282"/>
      <c r="E702" s="282"/>
      <c r="F702" s="282"/>
      <c r="G702" s="282"/>
      <c r="H702" s="282"/>
      <c r="I702" s="282"/>
      <c r="L702" s="282"/>
    </row>
    <row r="703" spans="1:12" x14ac:dyDescent="0.2">
      <c r="A703" s="282"/>
      <c r="B703" s="282"/>
      <c r="C703" s="282"/>
      <c r="D703" s="282"/>
      <c r="E703" s="282"/>
      <c r="F703" s="282"/>
      <c r="G703" s="282"/>
      <c r="H703" s="282"/>
      <c r="I703" s="282"/>
      <c r="L703" s="282"/>
    </row>
    <row r="704" spans="1:12" x14ac:dyDescent="0.2">
      <c r="A704" s="282"/>
      <c r="B704" s="282"/>
      <c r="C704" s="282"/>
      <c r="D704" s="282"/>
      <c r="E704" s="282"/>
      <c r="F704" s="282"/>
      <c r="G704" s="282"/>
      <c r="H704" s="282"/>
      <c r="I704" s="282"/>
      <c r="L704" s="282"/>
    </row>
    <row r="705" spans="1:12" x14ac:dyDescent="0.2">
      <c r="A705" s="282"/>
      <c r="B705" s="282"/>
      <c r="C705" s="282"/>
      <c r="D705" s="282"/>
      <c r="E705" s="282"/>
      <c r="F705" s="282"/>
      <c r="G705" s="282"/>
      <c r="H705" s="282"/>
      <c r="I705" s="282"/>
      <c r="L705" s="282"/>
    </row>
    <row r="706" spans="1:12" x14ac:dyDescent="0.2">
      <c r="A706" s="282"/>
      <c r="B706" s="282"/>
      <c r="C706" s="282"/>
      <c r="D706" s="282"/>
      <c r="E706" s="282"/>
      <c r="F706" s="282"/>
      <c r="G706" s="282"/>
      <c r="H706" s="282"/>
      <c r="I706" s="282"/>
      <c r="L706" s="282"/>
    </row>
    <row r="707" spans="1:12" x14ac:dyDescent="0.2">
      <c r="A707" s="282"/>
      <c r="B707" s="282"/>
      <c r="C707" s="282"/>
      <c r="D707" s="282"/>
      <c r="E707" s="282"/>
      <c r="F707" s="282"/>
      <c r="G707" s="282"/>
      <c r="H707" s="282"/>
      <c r="I707" s="282"/>
      <c r="L707" s="282"/>
    </row>
    <row r="708" spans="1:12" x14ac:dyDescent="0.2">
      <c r="A708" s="282"/>
      <c r="B708" s="282"/>
      <c r="C708" s="282"/>
      <c r="D708" s="282"/>
      <c r="E708" s="282"/>
      <c r="F708" s="282"/>
      <c r="G708" s="282"/>
      <c r="H708" s="282"/>
      <c r="I708" s="282"/>
      <c r="L708" s="282"/>
    </row>
    <row r="709" spans="1:12" x14ac:dyDescent="0.2">
      <c r="A709" s="282"/>
      <c r="B709" s="282"/>
      <c r="C709" s="282"/>
      <c r="D709" s="282"/>
      <c r="E709" s="282"/>
      <c r="F709" s="282"/>
      <c r="G709" s="282"/>
      <c r="H709" s="282"/>
      <c r="I709" s="282"/>
      <c r="L709" s="282"/>
    </row>
    <row r="710" spans="1:12" x14ac:dyDescent="0.2">
      <c r="A710" s="282"/>
      <c r="B710" s="282"/>
      <c r="C710" s="282"/>
      <c r="D710" s="282"/>
      <c r="E710" s="282"/>
      <c r="F710" s="282"/>
      <c r="G710" s="282"/>
      <c r="H710" s="282"/>
      <c r="I710" s="282"/>
      <c r="L710" s="282"/>
    </row>
    <row r="711" spans="1:12" x14ac:dyDescent="0.2">
      <c r="A711" s="282"/>
      <c r="B711" s="282"/>
      <c r="C711" s="282"/>
      <c r="D711" s="282"/>
      <c r="E711" s="282"/>
      <c r="F711" s="282"/>
      <c r="G711" s="282"/>
      <c r="H711" s="282"/>
      <c r="I711" s="282"/>
      <c r="L711" s="282"/>
    </row>
    <row r="712" spans="1:12" x14ac:dyDescent="0.2">
      <c r="A712" s="282"/>
      <c r="B712" s="282"/>
      <c r="C712" s="282"/>
      <c r="D712" s="282"/>
      <c r="E712" s="282"/>
      <c r="F712" s="282"/>
      <c r="G712" s="282"/>
      <c r="H712" s="282"/>
      <c r="I712" s="282"/>
      <c r="L712" s="282"/>
    </row>
    <row r="713" spans="1:12" x14ac:dyDescent="0.2">
      <c r="A713" s="282"/>
      <c r="B713" s="282"/>
      <c r="C713" s="282"/>
      <c r="D713" s="282"/>
      <c r="E713" s="282"/>
      <c r="F713" s="282"/>
      <c r="G713" s="282"/>
      <c r="H713" s="282"/>
      <c r="I713" s="282"/>
      <c r="L713" s="282"/>
    </row>
    <row r="714" spans="1:12" x14ac:dyDescent="0.2">
      <c r="A714" s="282"/>
      <c r="B714" s="282"/>
      <c r="C714" s="282"/>
      <c r="D714" s="282"/>
      <c r="E714" s="282"/>
      <c r="F714" s="282"/>
      <c r="G714" s="282"/>
      <c r="H714" s="282"/>
      <c r="I714" s="282"/>
      <c r="L714" s="282"/>
    </row>
    <row r="715" spans="1:12" x14ac:dyDescent="0.2">
      <c r="A715" s="282"/>
      <c r="B715" s="282"/>
      <c r="C715" s="282"/>
      <c r="D715" s="282"/>
      <c r="E715" s="282"/>
      <c r="F715" s="282"/>
      <c r="G715" s="282"/>
      <c r="H715" s="282"/>
      <c r="I715" s="282"/>
      <c r="L715" s="282"/>
    </row>
    <row r="716" spans="1:12" x14ac:dyDescent="0.2">
      <c r="A716" s="282"/>
      <c r="B716" s="282"/>
      <c r="C716" s="282"/>
      <c r="D716" s="282"/>
      <c r="E716" s="282"/>
      <c r="F716" s="282"/>
      <c r="G716" s="282"/>
      <c r="H716" s="282"/>
      <c r="I716" s="282"/>
      <c r="L716" s="282"/>
    </row>
    <row r="717" spans="1:12" x14ac:dyDescent="0.2">
      <c r="A717" s="282"/>
      <c r="B717" s="282"/>
      <c r="C717" s="282"/>
      <c r="D717" s="282"/>
      <c r="E717" s="282"/>
      <c r="F717" s="282"/>
      <c r="G717" s="282"/>
      <c r="H717" s="282"/>
      <c r="I717" s="282"/>
      <c r="L717" s="282"/>
    </row>
    <row r="718" spans="1:12" x14ac:dyDescent="0.2">
      <c r="A718" s="282"/>
      <c r="B718" s="282"/>
      <c r="C718" s="282"/>
      <c r="D718" s="282"/>
      <c r="E718" s="282"/>
      <c r="F718" s="282"/>
      <c r="G718" s="282"/>
      <c r="H718" s="282"/>
      <c r="I718" s="282"/>
      <c r="L718" s="282"/>
    </row>
    <row r="719" spans="1:12" x14ac:dyDescent="0.2">
      <c r="A719" s="282"/>
      <c r="B719" s="282"/>
      <c r="C719" s="282"/>
      <c r="D719" s="282"/>
      <c r="E719" s="282"/>
      <c r="F719" s="282"/>
      <c r="G719" s="282"/>
      <c r="H719" s="282"/>
      <c r="I719" s="282"/>
      <c r="L719" s="282"/>
    </row>
    <row r="720" spans="1:12" x14ac:dyDescent="0.2">
      <c r="A720" s="282"/>
      <c r="B720" s="282"/>
      <c r="C720" s="282"/>
      <c r="D720" s="282"/>
      <c r="E720" s="282"/>
      <c r="F720" s="282"/>
      <c r="G720" s="282"/>
      <c r="H720" s="282"/>
      <c r="I720" s="282"/>
      <c r="L720" s="282"/>
    </row>
    <row r="721" spans="1:12" x14ac:dyDescent="0.2">
      <c r="A721" s="282"/>
      <c r="B721" s="282"/>
      <c r="C721" s="282"/>
      <c r="D721" s="282"/>
      <c r="E721" s="282"/>
      <c r="F721" s="282"/>
      <c r="G721" s="282"/>
      <c r="H721" s="282"/>
      <c r="I721" s="282"/>
      <c r="L721" s="282"/>
    </row>
    <row r="722" spans="1:12" x14ac:dyDescent="0.2">
      <c r="A722" s="282"/>
      <c r="B722" s="282"/>
      <c r="C722" s="282"/>
      <c r="D722" s="282"/>
      <c r="E722" s="282"/>
      <c r="F722" s="282"/>
      <c r="G722" s="282"/>
      <c r="H722" s="282"/>
      <c r="I722" s="282"/>
      <c r="L722" s="282"/>
    </row>
    <row r="723" spans="1:12" x14ac:dyDescent="0.2">
      <c r="A723" s="282"/>
      <c r="B723" s="282"/>
      <c r="C723" s="282"/>
      <c r="D723" s="282"/>
      <c r="E723" s="282"/>
      <c r="F723" s="282"/>
      <c r="G723" s="282"/>
      <c r="H723" s="282"/>
      <c r="I723" s="282"/>
      <c r="L723" s="282"/>
    </row>
    <row r="724" spans="1:12" x14ac:dyDescent="0.2">
      <c r="A724" s="282"/>
      <c r="B724" s="282"/>
      <c r="C724" s="282"/>
      <c r="D724" s="282"/>
      <c r="E724" s="282"/>
      <c r="F724" s="282"/>
      <c r="G724" s="282"/>
      <c r="H724" s="282"/>
      <c r="I724" s="282"/>
      <c r="L724" s="282"/>
    </row>
    <row r="725" spans="1:12" x14ac:dyDescent="0.2">
      <c r="A725" s="282"/>
      <c r="B725" s="282"/>
      <c r="C725" s="282"/>
      <c r="D725" s="282"/>
      <c r="E725" s="282"/>
      <c r="F725" s="282"/>
      <c r="G725" s="282"/>
      <c r="H725" s="282"/>
      <c r="I725" s="282"/>
      <c r="L725" s="282"/>
    </row>
    <row r="726" spans="1:12" x14ac:dyDescent="0.2">
      <c r="A726" s="282"/>
      <c r="B726" s="282"/>
      <c r="C726" s="282"/>
      <c r="D726" s="282"/>
      <c r="E726" s="282"/>
      <c r="F726" s="282"/>
      <c r="G726" s="282"/>
      <c r="H726" s="282"/>
      <c r="I726" s="282"/>
      <c r="L726" s="282"/>
    </row>
    <row r="727" spans="1:12" x14ac:dyDescent="0.2">
      <c r="A727" s="282"/>
      <c r="B727" s="282"/>
      <c r="C727" s="282"/>
      <c r="D727" s="282"/>
      <c r="E727" s="282"/>
      <c r="F727" s="282"/>
      <c r="G727" s="282"/>
      <c r="H727" s="282"/>
      <c r="I727" s="282"/>
      <c r="L727" s="282"/>
    </row>
    <row r="728" spans="1:12" x14ac:dyDescent="0.2">
      <c r="A728" s="282"/>
      <c r="B728" s="282"/>
      <c r="C728" s="282"/>
      <c r="D728" s="282"/>
      <c r="E728" s="282"/>
      <c r="F728" s="282"/>
      <c r="G728" s="282"/>
      <c r="H728" s="282"/>
      <c r="I728" s="282"/>
      <c r="L728" s="282"/>
    </row>
    <row r="729" spans="1:12" x14ac:dyDescent="0.2">
      <c r="A729" s="282"/>
      <c r="B729" s="282"/>
      <c r="C729" s="282"/>
      <c r="D729" s="282"/>
      <c r="E729" s="282"/>
      <c r="F729" s="282"/>
      <c r="G729" s="282"/>
      <c r="H729" s="282"/>
      <c r="I729" s="282"/>
      <c r="L729" s="282"/>
    </row>
    <row r="730" spans="1:12" x14ac:dyDescent="0.2">
      <c r="A730" s="282"/>
      <c r="B730" s="282"/>
      <c r="C730" s="282"/>
      <c r="D730" s="282"/>
      <c r="E730" s="282"/>
      <c r="F730" s="282"/>
      <c r="G730" s="282"/>
      <c r="H730" s="282"/>
      <c r="I730" s="282"/>
      <c r="L730" s="282"/>
    </row>
    <row r="731" spans="1:12" x14ac:dyDescent="0.2">
      <c r="A731" s="282"/>
      <c r="B731" s="282"/>
      <c r="C731" s="282"/>
      <c r="D731" s="282"/>
      <c r="E731" s="282"/>
      <c r="F731" s="282"/>
      <c r="G731" s="282"/>
      <c r="H731" s="282"/>
      <c r="I731" s="282"/>
      <c r="L731" s="282"/>
    </row>
    <row r="732" spans="1:12" x14ac:dyDescent="0.2">
      <c r="A732" s="282"/>
      <c r="B732" s="282"/>
      <c r="C732" s="282"/>
      <c r="D732" s="282"/>
      <c r="E732" s="282"/>
      <c r="F732" s="282"/>
      <c r="G732" s="282"/>
      <c r="H732" s="282"/>
      <c r="I732" s="282"/>
      <c r="L732" s="282"/>
    </row>
    <row r="733" spans="1:12" x14ac:dyDescent="0.2">
      <c r="A733" s="282"/>
      <c r="B733" s="282"/>
      <c r="C733" s="282"/>
      <c r="D733" s="282"/>
      <c r="E733" s="282"/>
      <c r="F733" s="282"/>
      <c r="G733" s="282"/>
      <c r="H733" s="282"/>
      <c r="I733" s="282"/>
      <c r="L733" s="282"/>
    </row>
    <row r="734" spans="1:12" x14ac:dyDescent="0.2">
      <c r="A734" s="282"/>
      <c r="B734" s="282"/>
      <c r="C734" s="282"/>
      <c r="D734" s="282"/>
      <c r="E734" s="282"/>
      <c r="F734" s="282"/>
      <c r="G734" s="282"/>
      <c r="H734" s="282"/>
      <c r="I734" s="282"/>
      <c r="L734" s="282"/>
    </row>
    <row r="735" spans="1:12" x14ac:dyDescent="0.2">
      <c r="A735" s="282"/>
      <c r="B735" s="282"/>
      <c r="C735" s="282"/>
      <c r="D735" s="282"/>
      <c r="E735" s="282"/>
      <c r="F735" s="282"/>
      <c r="G735" s="282"/>
      <c r="H735" s="282"/>
      <c r="I735" s="282"/>
      <c r="L735" s="282"/>
    </row>
    <row r="736" spans="1:12" x14ac:dyDescent="0.2">
      <c r="A736" s="282"/>
      <c r="B736" s="282"/>
      <c r="C736" s="282"/>
      <c r="D736" s="282"/>
      <c r="E736" s="282"/>
      <c r="F736" s="282"/>
      <c r="G736" s="282"/>
      <c r="H736" s="282"/>
      <c r="I736" s="282"/>
      <c r="L736" s="282"/>
    </row>
    <row r="737" spans="1:12" x14ac:dyDescent="0.2">
      <c r="A737" s="282"/>
      <c r="B737" s="282"/>
      <c r="C737" s="282"/>
      <c r="D737" s="282"/>
      <c r="E737" s="282"/>
      <c r="F737" s="282"/>
      <c r="G737" s="282"/>
      <c r="H737" s="282"/>
      <c r="I737" s="282"/>
      <c r="L737" s="282"/>
    </row>
    <row r="738" spans="1:12" x14ac:dyDescent="0.2">
      <c r="A738" s="282"/>
      <c r="B738" s="282"/>
      <c r="C738" s="282"/>
      <c r="D738" s="282"/>
      <c r="E738" s="282"/>
      <c r="F738" s="282"/>
      <c r="G738" s="282"/>
      <c r="H738" s="282"/>
      <c r="I738" s="282"/>
      <c r="L738" s="282"/>
    </row>
    <row r="739" spans="1:12" x14ac:dyDescent="0.2">
      <c r="A739" s="282"/>
      <c r="B739" s="282"/>
      <c r="C739" s="282"/>
      <c r="D739" s="282"/>
      <c r="E739" s="282"/>
      <c r="F739" s="282"/>
      <c r="G739" s="282"/>
      <c r="H739" s="282"/>
      <c r="I739" s="282"/>
      <c r="L739" s="282"/>
    </row>
    <row r="740" spans="1:12" x14ac:dyDescent="0.2">
      <c r="A740" s="282"/>
      <c r="B740" s="282"/>
      <c r="C740" s="282"/>
      <c r="D740" s="282"/>
      <c r="E740" s="282"/>
      <c r="F740" s="282"/>
      <c r="G740" s="282"/>
      <c r="H740" s="282"/>
      <c r="I740" s="282"/>
      <c r="L740" s="282"/>
    </row>
    <row r="741" spans="1:12" x14ac:dyDescent="0.2">
      <c r="A741" s="282"/>
      <c r="B741" s="282"/>
      <c r="C741" s="282"/>
      <c r="D741" s="282"/>
      <c r="E741" s="282"/>
      <c r="F741" s="282"/>
      <c r="G741" s="282"/>
      <c r="H741" s="282"/>
      <c r="I741" s="282"/>
      <c r="L741" s="282"/>
    </row>
    <row r="742" spans="1:12" x14ac:dyDescent="0.2">
      <c r="A742" s="282"/>
      <c r="B742" s="282"/>
      <c r="C742" s="282"/>
      <c r="D742" s="282"/>
      <c r="E742" s="282"/>
      <c r="F742" s="282"/>
      <c r="G742" s="282"/>
      <c r="H742" s="282"/>
      <c r="I742" s="282"/>
      <c r="L742" s="282"/>
    </row>
    <row r="743" spans="1:12" x14ac:dyDescent="0.2">
      <c r="A743" s="282"/>
      <c r="B743" s="282"/>
      <c r="C743" s="282"/>
      <c r="D743" s="282"/>
      <c r="E743" s="282"/>
      <c r="F743" s="282"/>
      <c r="G743" s="282"/>
      <c r="H743" s="282"/>
      <c r="I743" s="282"/>
      <c r="L743" s="282"/>
    </row>
    <row r="744" spans="1:12" x14ac:dyDescent="0.2">
      <c r="A744" s="282"/>
      <c r="B744" s="282"/>
      <c r="C744" s="282"/>
      <c r="D744" s="282"/>
      <c r="E744" s="282"/>
      <c r="F744" s="282"/>
      <c r="G744" s="282"/>
      <c r="H744" s="282"/>
      <c r="I744" s="282"/>
      <c r="L744" s="282"/>
    </row>
    <row r="745" spans="1:12" x14ac:dyDescent="0.2">
      <c r="A745" s="282"/>
      <c r="B745" s="282"/>
      <c r="C745" s="282"/>
      <c r="D745" s="282"/>
      <c r="E745" s="282"/>
      <c r="F745" s="282"/>
      <c r="G745" s="282"/>
      <c r="H745" s="282"/>
      <c r="I745" s="282"/>
      <c r="L745" s="282"/>
    </row>
    <row r="746" spans="1:12" x14ac:dyDescent="0.2">
      <c r="A746" s="282"/>
      <c r="B746" s="282"/>
      <c r="C746" s="282"/>
      <c r="D746" s="282"/>
      <c r="E746" s="282"/>
      <c r="F746" s="282"/>
      <c r="G746" s="282"/>
      <c r="H746" s="282"/>
      <c r="I746" s="282"/>
      <c r="L746" s="282"/>
    </row>
    <row r="747" spans="1:12" x14ac:dyDescent="0.2">
      <c r="A747" s="282"/>
      <c r="B747" s="282"/>
      <c r="C747" s="282"/>
      <c r="D747" s="282"/>
      <c r="E747" s="282"/>
      <c r="F747" s="282"/>
      <c r="G747" s="282"/>
      <c r="H747" s="282"/>
      <c r="I747" s="282"/>
      <c r="L747" s="282"/>
    </row>
    <row r="748" spans="1:12" x14ac:dyDescent="0.2">
      <c r="A748" s="282"/>
      <c r="B748" s="282"/>
      <c r="C748" s="282"/>
      <c r="D748" s="282"/>
      <c r="E748" s="282"/>
      <c r="F748" s="282"/>
      <c r="G748" s="282"/>
      <c r="H748" s="282"/>
      <c r="I748" s="282"/>
      <c r="L748" s="282"/>
    </row>
    <row r="749" spans="1:12" x14ac:dyDescent="0.2">
      <c r="A749" s="282"/>
      <c r="B749" s="282"/>
      <c r="C749" s="282"/>
      <c r="D749" s="282"/>
      <c r="E749" s="282"/>
      <c r="F749" s="282"/>
      <c r="G749" s="282"/>
      <c r="H749" s="282"/>
      <c r="I749" s="282"/>
      <c r="L749" s="282"/>
    </row>
    <row r="750" spans="1:12" x14ac:dyDescent="0.2">
      <c r="A750" s="282"/>
      <c r="B750" s="282"/>
      <c r="C750" s="282"/>
      <c r="D750" s="282"/>
      <c r="E750" s="282"/>
      <c r="F750" s="282"/>
      <c r="G750" s="282"/>
      <c r="H750" s="282"/>
      <c r="I750" s="282"/>
      <c r="L750" s="282"/>
    </row>
    <row r="751" spans="1:12" x14ac:dyDescent="0.2">
      <c r="A751" s="282"/>
      <c r="B751" s="282"/>
      <c r="C751" s="282"/>
      <c r="D751" s="282"/>
      <c r="E751" s="282"/>
      <c r="F751" s="282"/>
      <c r="G751" s="282"/>
      <c r="H751" s="282"/>
      <c r="I751" s="282"/>
      <c r="L751" s="282"/>
    </row>
    <row r="752" spans="1:12" x14ac:dyDescent="0.2">
      <c r="A752" s="282"/>
      <c r="B752" s="282"/>
      <c r="C752" s="282"/>
      <c r="D752" s="282"/>
      <c r="E752" s="282"/>
      <c r="F752" s="282"/>
      <c r="G752" s="282"/>
      <c r="H752" s="282"/>
      <c r="I752" s="282"/>
      <c r="L752" s="282"/>
    </row>
    <row r="753" spans="1:12" x14ac:dyDescent="0.2">
      <c r="A753" s="282"/>
      <c r="B753" s="282"/>
      <c r="C753" s="282"/>
      <c r="D753" s="282"/>
      <c r="E753" s="282"/>
      <c r="F753" s="282"/>
      <c r="G753" s="282"/>
      <c r="H753" s="282"/>
      <c r="I753" s="282"/>
      <c r="L753" s="282"/>
    </row>
    <row r="754" spans="1:12" x14ac:dyDescent="0.2">
      <c r="A754" s="282"/>
      <c r="B754" s="282"/>
      <c r="C754" s="282"/>
      <c r="D754" s="282"/>
      <c r="E754" s="282"/>
      <c r="F754" s="282"/>
      <c r="G754" s="282"/>
      <c r="H754" s="282"/>
      <c r="I754" s="282"/>
      <c r="L754" s="282"/>
    </row>
    <row r="755" spans="1:12" x14ac:dyDescent="0.2">
      <c r="A755" s="282"/>
      <c r="B755" s="282"/>
      <c r="C755" s="282"/>
      <c r="D755" s="282"/>
      <c r="E755" s="282"/>
      <c r="F755" s="282"/>
      <c r="G755" s="282"/>
      <c r="H755" s="282"/>
      <c r="I755" s="282"/>
      <c r="L755" s="282"/>
    </row>
    <row r="756" spans="1:12" x14ac:dyDescent="0.2">
      <c r="A756" s="282"/>
      <c r="B756" s="282"/>
      <c r="C756" s="282"/>
      <c r="D756" s="282"/>
      <c r="E756" s="282"/>
      <c r="F756" s="282"/>
      <c r="G756" s="282"/>
      <c r="H756" s="282"/>
      <c r="I756" s="282"/>
      <c r="L756" s="282"/>
    </row>
    <row r="757" spans="1:12" x14ac:dyDescent="0.2">
      <c r="A757" s="282"/>
      <c r="B757" s="282"/>
      <c r="C757" s="282"/>
      <c r="D757" s="282"/>
      <c r="E757" s="282"/>
      <c r="F757" s="282"/>
      <c r="G757" s="282"/>
      <c r="H757" s="282"/>
      <c r="I757" s="282"/>
      <c r="L757" s="282"/>
    </row>
    <row r="758" spans="1:12" x14ac:dyDescent="0.2">
      <c r="A758" s="282"/>
      <c r="B758" s="282"/>
      <c r="C758" s="282"/>
      <c r="D758" s="282"/>
      <c r="E758" s="282"/>
      <c r="F758" s="282"/>
      <c r="G758" s="282"/>
      <c r="H758" s="282"/>
      <c r="I758" s="282"/>
      <c r="L758" s="282"/>
    </row>
    <row r="759" spans="1:12" x14ac:dyDescent="0.2">
      <c r="A759" s="282"/>
      <c r="B759" s="282"/>
      <c r="C759" s="282"/>
      <c r="D759" s="282"/>
      <c r="E759" s="282"/>
      <c r="F759" s="282"/>
      <c r="G759" s="282"/>
      <c r="H759" s="282"/>
      <c r="I759" s="282"/>
      <c r="L759" s="282"/>
    </row>
    <row r="760" spans="1:12" x14ac:dyDescent="0.2">
      <c r="A760" s="282"/>
      <c r="B760" s="282"/>
      <c r="C760" s="282"/>
      <c r="D760" s="282"/>
      <c r="E760" s="282"/>
      <c r="F760" s="282"/>
      <c r="G760" s="282"/>
      <c r="H760" s="282"/>
      <c r="I760" s="282"/>
      <c r="L760" s="282"/>
    </row>
    <row r="761" spans="1:12" x14ac:dyDescent="0.2">
      <c r="A761" s="282"/>
      <c r="B761" s="282"/>
      <c r="C761" s="282"/>
      <c r="D761" s="282"/>
      <c r="E761" s="282"/>
      <c r="F761" s="282"/>
      <c r="G761" s="282"/>
      <c r="H761" s="282"/>
      <c r="I761" s="282"/>
      <c r="L761" s="282"/>
    </row>
    <row r="762" spans="1:12" x14ac:dyDescent="0.2">
      <c r="A762" s="282"/>
      <c r="B762" s="282"/>
      <c r="C762" s="282"/>
      <c r="D762" s="282"/>
      <c r="E762" s="282"/>
      <c r="F762" s="282"/>
      <c r="G762" s="282"/>
      <c r="H762" s="282"/>
      <c r="I762" s="282"/>
      <c r="L762" s="282"/>
    </row>
    <row r="763" spans="1:12" x14ac:dyDescent="0.2">
      <c r="A763" s="282"/>
      <c r="B763" s="282"/>
      <c r="C763" s="282"/>
      <c r="D763" s="282"/>
      <c r="E763" s="282"/>
      <c r="F763" s="282"/>
      <c r="G763" s="282"/>
      <c r="H763" s="282"/>
      <c r="I763" s="282"/>
      <c r="L763" s="282"/>
    </row>
    <row r="764" spans="1:12" x14ac:dyDescent="0.2">
      <c r="A764" s="282"/>
      <c r="B764" s="282"/>
      <c r="C764" s="282"/>
      <c r="D764" s="282"/>
      <c r="E764" s="282"/>
      <c r="F764" s="282"/>
      <c r="G764" s="282"/>
      <c r="H764" s="282"/>
      <c r="I764" s="282"/>
      <c r="L764" s="282"/>
    </row>
    <row r="765" spans="1:12" x14ac:dyDescent="0.2">
      <c r="A765" s="282"/>
      <c r="B765" s="282"/>
      <c r="C765" s="282"/>
      <c r="D765" s="282"/>
      <c r="E765" s="282"/>
      <c r="F765" s="282"/>
      <c r="G765" s="282"/>
      <c r="H765" s="282"/>
      <c r="I765" s="282"/>
      <c r="L765" s="282"/>
    </row>
    <row r="766" spans="1:12" x14ac:dyDescent="0.2">
      <c r="A766" s="282"/>
      <c r="B766" s="282"/>
      <c r="C766" s="282"/>
      <c r="D766" s="282"/>
      <c r="E766" s="282"/>
      <c r="F766" s="282"/>
      <c r="G766" s="282"/>
      <c r="H766" s="282"/>
      <c r="I766" s="282"/>
      <c r="L766" s="282"/>
    </row>
    <row r="767" spans="1:12" x14ac:dyDescent="0.2">
      <c r="A767" s="282"/>
      <c r="B767" s="282"/>
      <c r="C767" s="282"/>
      <c r="D767" s="282"/>
      <c r="E767" s="282"/>
      <c r="F767" s="282"/>
      <c r="G767" s="282"/>
      <c r="H767" s="282"/>
      <c r="I767" s="282"/>
      <c r="L767" s="282"/>
    </row>
    <row r="768" spans="1:12" x14ac:dyDescent="0.2">
      <c r="A768" s="282"/>
      <c r="B768" s="282"/>
      <c r="C768" s="282"/>
      <c r="D768" s="282"/>
      <c r="E768" s="282"/>
      <c r="F768" s="282"/>
      <c r="G768" s="282"/>
      <c r="H768" s="282"/>
      <c r="I768" s="282"/>
      <c r="L768" s="282"/>
    </row>
    <row r="769" spans="1:12" x14ac:dyDescent="0.2">
      <c r="A769" s="282"/>
      <c r="B769" s="282"/>
      <c r="C769" s="282"/>
      <c r="D769" s="282"/>
      <c r="E769" s="282"/>
      <c r="F769" s="282"/>
      <c r="G769" s="282"/>
      <c r="H769" s="282"/>
      <c r="I769" s="282"/>
      <c r="L769" s="282"/>
    </row>
    <row r="770" spans="1:12" x14ac:dyDescent="0.2">
      <c r="A770" s="282"/>
      <c r="B770" s="282"/>
      <c r="C770" s="282"/>
      <c r="D770" s="282"/>
      <c r="E770" s="282"/>
      <c r="F770" s="282"/>
      <c r="G770" s="282"/>
      <c r="H770" s="282"/>
      <c r="I770" s="282"/>
      <c r="L770" s="282"/>
    </row>
    <row r="771" spans="1:12" x14ac:dyDescent="0.2">
      <c r="A771" s="282"/>
      <c r="B771" s="282"/>
      <c r="C771" s="282"/>
      <c r="D771" s="282"/>
      <c r="E771" s="282"/>
      <c r="F771" s="282"/>
      <c r="G771" s="282"/>
      <c r="H771" s="282"/>
      <c r="I771" s="282"/>
      <c r="L771" s="282"/>
    </row>
    <row r="772" spans="1:12" x14ac:dyDescent="0.2">
      <c r="A772" s="282"/>
      <c r="B772" s="282"/>
      <c r="C772" s="282"/>
      <c r="D772" s="282"/>
      <c r="E772" s="282"/>
      <c r="F772" s="282"/>
      <c r="G772" s="282"/>
      <c r="H772" s="282"/>
      <c r="I772" s="282"/>
      <c r="L772" s="282"/>
    </row>
    <row r="773" spans="1:12" x14ac:dyDescent="0.2">
      <c r="A773" s="282"/>
      <c r="B773" s="282"/>
      <c r="C773" s="282"/>
      <c r="D773" s="282"/>
      <c r="E773" s="282"/>
      <c r="F773" s="282"/>
      <c r="G773" s="282"/>
      <c r="H773" s="282"/>
      <c r="I773" s="282"/>
      <c r="L773" s="282"/>
    </row>
    <row r="774" spans="1:12" x14ac:dyDescent="0.2">
      <c r="A774" s="282"/>
      <c r="B774" s="282"/>
      <c r="C774" s="282"/>
      <c r="D774" s="282"/>
      <c r="E774" s="282"/>
      <c r="F774" s="282"/>
      <c r="G774" s="282"/>
      <c r="H774" s="282"/>
      <c r="I774" s="282"/>
      <c r="L774" s="282"/>
    </row>
    <row r="775" spans="1:12" x14ac:dyDescent="0.2">
      <c r="A775" s="282"/>
      <c r="B775" s="282"/>
      <c r="C775" s="282"/>
      <c r="D775" s="282"/>
      <c r="E775" s="282"/>
      <c r="F775" s="282"/>
      <c r="G775" s="282"/>
      <c r="H775" s="282"/>
      <c r="I775" s="282"/>
      <c r="L775" s="282"/>
    </row>
    <row r="776" spans="1:12" x14ac:dyDescent="0.2">
      <c r="A776" s="282"/>
      <c r="B776" s="282"/>
      <c r="C776" s="282"/>
      <c r="D776" s="282"/>
      <c r="E776" s="282"/>
      <c r="F776" s="282"/>
      <c r="G776" s="282"/>
      <c r="H776" s="282"/>
      <c r="I776" s="282"/>
      <c r="L776" s="282"/>
    </row>
    <row r="777" spans="1:12" x14ac:dyDescent="0.2">
      <c r="A777" s="282"/>
      <c r="B777" s="282"/>
      <c r="C777" s="282"/>
      <c r="D777" s="282"/>
      <c r="E777" s="282"/>
      <c r="F777" s="282"/>
      <c r="G777" s="282"/>
      <c r="H777" s="282"/>
      <c r="I777" s="282"/>
      <c r="L777" s="282"/>
    </row>
    <row r="778" spans="1:12" x14ac:dyDescent="0.2">
      <c r="A778" s="282"/>
      <c r="B778" s="282"/>
      <c r="C778" s="282"/>
      <c r="D778" s="282"/>
      <c r="E778" s="282"/>
      <c r="F778" s="282"/>
      <c r="G778" s="282"/>
      <c r="H778" s="282"/>
      <c r="I778" s="282"/>
      <c r="L778" s="282"/>
    </row>
    <row r="779" spans="1:12" x14ac:dyDescent="0.2">
      <c r="A779" s="282"/>
      <c r="B779" s="282"/>
      <c r="C779" s="282"/>
      <c r="D779" s="282"/>
      <c r="E779" s="282"/>
      <c r="F779" s="282"/>
      <c r="G779" s="282"/>
      <c r="H779" s="282"/>
      <c r="I779" s="282"/>
      <c r="L779" s="282"/>
    </row>
    <row r="780" spans="1:12" x14ac:dyDescent="0.2">
      <c r="A780" s="282"/>
      <c r="B780" s="282"/>
      <c r="C780" s="282"/>
      <c r="D780" s="282"/>
      <c r="E780" s="282"/>
      <c r="F780" s="282"/>
      <c r="G780" s="282"/>
      <c r="H780" s="282"/>
      <c r="I780" s="282"/>
      <c r="L780" s="282"/>
    </row>
    <row r="781" spans="1:12" x14ac:dyDescent="0.2">
      <c r="A781" s="282"/>
      <c r="B781" s="282"/>
      <c r="C781" s="282"/>
      <c r="D781" s="282"/>
      <c r="E781" s="282"/>
      <c r="F781" s="282"/>
      <c r="G781" s="282"/>
      <c r="H781" s="282"/>
      <c r="I781" s="282"/>
      <c r="L781" s="282"/>
    </row>
    <row r="782" spans="1:12" x14ac:dyDescent="0.2">
      <c r="A782" s="282"/>
      <c r="B782" s="282"/>
      <c r="C782" s="282"/>
      <c r="D782" s="282"/>
      <c r="E782" s="282"/>
      <c r="F782" s="282"/>
      <c r="G782" s="282"/>
      <c r="H782" s="282"/>
      <c r="I782" s="282"/>
      <c r="L782" s="282"/>
    </row>
    <row r="783" spans="1:12" x14ac:dyDescent="0.2">
      <c r="A783" s="282"/>
      <c r="B783" s="282"/>
      <c r="C783" s="282"/>
      <c r="D783" s="282"/>
      <c r="E783" s="282"/>
      <c r="F783" s="282"/>
      <c r="G783" s="282"/>
      <c r="H783" s="282"/>
      <c r="I783" s="282"/>
      <c r="L783" s="282"/>
    </row>
    <row r="784" spans="1:12" x14ac:dyDescent="0.2">
      <c r="A784" s="282"/>
      <c r="B784" s="282"/>
      <c r="C784" s="282"/>
      <c r="D784" s="282"/>
      <c r="E784" s="282"/>
      <c r="F784" s="282"/>
      <c r="G784" s="282"/>
      <c r="H784" s="282"/>
      <c r="I784" s="282"/>
      <c r="L784" s="282"/>
    </row>
    <row r="785" spans="1:12" x14ac:dyDescent="0.2">
      <c r="A785" s="282"/>
      <c r="B785" s="282"/>
      <c r="C785" s="282"/>
      <c r="D785" s="282"/>
      <c r="E785" s="282"/>
      <c r="F785" s="282"/>
      <c r="G785" s="282"/>
      <c r="H785" s="282"/>
      <c r="I785" s="282"/>
      <c r="L785" s="282"/>
    </row>
    <row r="786" spans="1:12" x14ac:dyDescent="0.2">
      <c r="A786" s="282"/>
      <c r="B786" s="282"/>
      <c r="C786" s="282"/>
      <c r="D786" s="282"/>
      <c r="E786" s="282"/>
      <c r="F786" s="282"/>
      <c r="G786" s="282"/>
      <c r="H786" s="282"/>
      <c r="I786" s="282"/>
      <c r="L786" s="282"/>
    </row>
    <row r="787" spans="1:12" x14ac:dyDescent="0.2">
      <c r="A787" s="282"/>
      <c r="B787" s="282"/>
      <c r="C787" s="282"/>
      <c r="D787" s="282"/>
      <c r="E787" s="282"/>
      <c r="F787" s="282"/>
      <c r="G787" s="282"/>
      <c r="H787" s="282"/>
      <c r="I787" s="282"/>
      <c r="L787" s="282"/>
    </row>
    <row r="788" spans="1:12" x14ac:dyDescent="0.2">
      <c r="A788" s="282"/>
      <c r="B788" s="282"/>
      <c r="C788" s="282"/>
      <c r="D788" s="282"/>
      <c r="E788" s="282"/>
      <c r="F788" s="282"/>
      <c r="G788" s="282"/>
      <c r="H788" s="282"/>
      <c r="I788" s="282"/>
      <c r="L788" s="282"/>
    </row>
    <row r="789" spans="1:12" x14ac:dyDescent="0.2">
      <c r="A789" s="282"/>
      <c r="B789" s="282"/>
      <c r="C789" s="282"/>
      <c r="D789" s="282"/>
      <c r="E789" s="282"/>
      <c r="F789" s="282"/>
      <c r="G789" s="282"/>
      <c r="H789" s="282"/>
      <c r="I789" s="282"/>
      <c r="L789" s="282"/>
    </row>
    <row r="790" spans="1:12" x14ac:dyDescent="0.2">
      <c r="A790" s="282"/>
      <c r="B790" s="282"/>
      <c r="C790" s="282"/>
      <c r="D790" s="282"/>
      <c r="E790" s="282"/>
      <c r="F790" s="282"/>
      <c r="G790" s="282"/>
      <c r="H790" s="282"/>
      <c r="I790" s="282"/>
      <c r="L790" s="282"/>
    </row>
    <row r="791" spans="1:12" x14ac:dyDescent="0.2">
      <c r="A791" s="282"/>
      <c r="B791" s="282"/>
      <c r="C791" s="282"/>
      <c r="D791" s="282"/>
      <c r="E791" s="282"/>
      <c r="F791" s="282"/>
      <c r="G791" s="282"/>
      <c r="H791" s="282"/>
      <c r="I791" s="282"/>
      <c r="L791" s="282"/>
    </row>
    <row r="792" spans="1:12" x14ac:dyDescent="0.2">
      <c r="A792" s="282"/>
      <c r="B792" s="282"/>
      <c r="C792" s="282"/>
      <c r="D792" s="282"/>
      <c r="E792" s="282"/>
      <c r="F792" s="282"/>
      <c r="G792" s="282"/>
      <c r="H792" s="282"/>
      <c r="I792" s="282"/>
      <c r="L792" s="282"/>
    </row>
    <row r="793" spans="1:12" x14ac:dyDescent="0.2">
      <c r="A793" s="282"/>
      <c r="B793" s="282"/>
      <c r="C793" s="282"/>
      <c r="D793" s="282"/>
      <c r="E793" s="282"/>
      <c r="F793" s="282"/>
      <c r="G793" s="282"/>
      <c r="H793" s="282"/>
      <c r="I793" s="282"/>
      <c r="L793" s="282"/>
    </row>
    <row r="794" spans="1:12" x14ac:dyDescent="0.2">
      <c r="A794" s="282"/>
      <c r="B794" s="282"/>
      <c r="C794" s="282"/>
      <c r="D794" s="282"/>
      <c r="E794" s="282"/>
      <c r="F794" s="282"/>
      <c r="G794" s="282"/>
      <c r="H794" s="282"/>
      <c r="I794" s="282"/>
      <c r="L794" s="282"/>
    </row>
    <row r="795" spans="1:12" x14ac:dyDescent="0.2">
      <c r="A795" s="282"/>
      <c r="B795" s="282"/>
      <c r="C795" s="282"/>
      <c r="D795" s="282"/>
      <c r="E795" s="282"/>
      <c r="F795" s="282"/>
      <c r="G795" s="282"/>
      <c r="H795" s="282"/>
      <c r="I795" s="282"/>
      <c r="L795" s="282"/>
    </row>
    <row r="796" spans="1:12" x14ac:dyDescent="0.2">
      <c r="A796" s="282"/>
      <c r="B796" s="282"/>
      <c r="C796" s="282"/>
      <c r="D796" s="282"/>
      <c r="E796" s="282"/>
      <c r="F796" s="282"/>
      <c r="G796" s="282"/>
      <c r="H796" s="282"/>
      <c r="I796" s="282"/>
      <c r="L796" s="282"/>
    </row>
    <row r="797" spans="1:12" x14ac:dyDescent="0.2">
      <c r="A797" s="282"/>
      <c r="B797" s="282"/>
      <c r="C797" s="282"/>
      <c r="D797" s="282"/>
      <c r="E797" s="282"/>
      <c r="F797" s="282"/>
      <c r="G797" s="282"/>
      <c r="H797" s="282"/>
      <c r="I797" s="282"/>
      <c r="L797" s="282"/>
    </row>
    <row r="798" spans="1:12" x14ac:dyDescent="0.2">
      <c r="A798" s="282"/>
      <c r="B798" s="282"/>
      <c r="C798" s="282"/>
      <c r="D798" s="282"/>
      <c r="E798" s="282"/>
      <c r="F798" s="282"/>
      <c r="G798" s="282"/>
      <c r="H798" s="282"/>
      <c r="I798" s="282"/>
      <c r="L798" s="282"/>
    </row>
    <row r="799" spans="1:12" x14ac:dyDescent="0.2">
      <c r="A799" s="282"/>
      <c r="B799" s="282"/>
      <c r="C799" s="282"/>
      <c r="D799" s="282"/>
      <c r="E799" s="282"/>
      <c r="F799" s="282"/>
      <c r="G799" s="282"/>
      <c r="H799" s="282"/>
      <c r="I799" s="282"/>
      <c r="L799" s="282"/>
    </row>
    <row r="800" spans="1:12" x14ac:dyDescent="0.2">
      <c r="A800" s="282"/>
      <c r="B800" s="282"/>
      <c r="C800" s="282"/>
      <c r="D800" s="282"/>
      <c r="E800" s="282"/>
      <c r="F800" s="282"/>
      <c r="G800" s="282"/>
      <c r="H800" s="282"/>
      <c r="I800" s="282"/>
      <c r="L800" s="282"/>
    </row>
    <row r="801" spans="1:12" x14ac:dyDescent="0.2">
      <c r="A801" s="282"/>
      <c r="B801" s="282"/>
      <c r="C801" s="282"/>
      <c r="D801" s="282"/>
      <c r="E801" s="282"/>
      <c r="F801" s="282"/>
      <c r="G801" s="282"/>
      <c r="H801" s="282"/>
      <c r="I801" s="282"/>
      <c r="L801" s="282"/>
    </row>
    <row r="802" spans="1:12" x14ac:dyDescent="0.2">
      <c r="A802" s="282"/>
      <c r="B802" s="282"/>
      <c r="C802" s="282"/>
      <c r="D802" s="282"/>
      <c r="E802" s="282"/>
      <c r="F802" s="282"/>
      <c r="G802" s="282"/>
      <c r="H802" s="282"/>
      <c r="I802" s="282"/>
      <c r="L802" s="282"/>
    </row>
    <row r="803" spans="1:12" x14ac:dyDescent="0.2">
      <c r="A803" s="282"/>
      <c r="B803" s="282"/>
      <c r="C803" s="282"/>
      <c r="D803" s="282"/>
      <c r="E803" s="282"/>
      <c r="F803" s="282"/>
      <c r="G803" s="282"/>
      <c r="H803" s="282"/>
      <c r="I803" s="282"/>
      <c r="L803" s="282"/>
    </row>
    <row r="804" spans="1:12" x14ac:dyDescent="0.2">
      <c r="A804" s="282"/>
      <c r="B804" s="282"/>
      <c r="C804" s="282"/>
      <c r="D804" s="282"/>
      <c r="E804" s="282"/>
      <c r="F804" s="282"/>
      <c r="G804" s="282"/>
      <c r="H804" s="282"/>
      <c r="I804" s="282"/>
      <c r="L804" s="282"/>
    </row>
    <row r="805" spans="1:12" x14ac:dyDescent="0.2">
      <c r="A805" s="282"/>
      <c r="B805" s="282"/>
      <c r="C805" s="282"/>
      <c r="D805" s="282"/>
      <c r="E805" s="282"/>
      <c r="F805" s="282"/>
      <c r="G805" s="282"/>
      <c r="H805" s="282"/>
      <c r="I805" s="282"/>
      <c r="L805" s="282"/>
    </row>
    <row r="806" spans="1:12" x14ac:dyDescent="0.2">
      <c r="A806" s="282"/>
      <c r="B806" s="282"/>
      <c r="C806" s="282"/>
      <c r="D806" s="282"/>
      <c r="E806" s="282"/>
      <c r="F806" s="282"/>
      <c r="G806" s="282"/>
      <c r="H806" s="282"/>
      <c r="I806" s="282"/>
      <c r="L806" s="282"/>
    </row>
    <row r="807" spans="1:12" x14ac:dyDescent="0.2">
      <c r="A807" s="282"/>
      <c r="B807" s="282"/>
      <c r="C807" s="282"/>
      <c r="D807" s="282"/>
      <c r="E807" s="282"/>
      <c r="F807" s="282"/>
      <c r="G807" s="282"/>
      <c r="H807" s="282"/>
      <c r="I807" s="282"/>
      <c r="L807" s="282"/>
    </row>
    <row r="808" spans="1:12" x14ac:dyDescent="0.2">
      <c r="A808" s="282"/>
      <c r="B808" s="282"/>
      <c r="C808" s="282"/>
      <c r="D808" s="282"/>
      <c r="E808" s="282"/>
      <c r="F808" s="282"/>
      <c r="G808" s="282"/>
      <c r="H808" s="282"/>
      <c r="I808" s="282"/>
      <c r="L808" s="282"/>
    </row>
    <row r="809" spans="1:12" x14ac:dyDescent="0.2">
      <c r="A809" s="282"/>
      <c r="B809" s="282"/>
      <c r="C809" s="282"/>
      <c r="D809" s="282"/>
      <c r="E809" s="282"/>
      <c r="F809" s="282"/>
      <c r="G809" s="282"/>
      <c r="H809" s="282"/>
      <c r="I809" s="282"/>
      <c r="L809" s="282"/>
    </row>
    <row r="810" spans="1:12" x14ac:dyDescent="0.2">
      <c r="A810" s="282"/>
      <c r="B810" s="282"/>
      <c r="C810" s="282"/>
      <c r="D810" s="282"/>
      <c r="E810" s="282"/>
      <c r="F810" s="282"/>
      <c r="G810" s="282"/>
      <c r="H810" s="282"/>
      <c r="I810" s="282"/>
      <c r="L810" s="282"/>
    </row>
    <row r="811" spans="1:12" x14ac:dyDescent="0.2">
      <c r="A811" s="282"/>
      <c r="B811" s="282"/>
      <c r="C811" s="282"/>
      <c r="D811" s="282"/>
      <c r="E811" s="282"/>
      <c r="F811" s="282"/>
      <c r="G811" s="282"/>
      <c r="H811" s="282"/>
      <c r="I811" s="282"/>
      <c r="L811" s="282"/>
    </row>
    <row r="812" spans="1:12" x14ac:dyDescent="0.2">
      <c r="A812" s="282"/>
      <c r="B812" s="282"/>
      <c r="C812" s="282"/>
      <c r="D812" s="282"/>
      <c r="E812" s="282"/>
      <c r="F812" s="282"/>
      <c r="G812" s="282"/>
      <c r="H812" s="282"/>
      <c r="I812" s="282"/>
      <c r="L812" s="282"/>
    </row>
    <row r="813" spans="1:12" x14ac:dyDescent="0.2">
      <c r="A813" s="282"/>
      <c r="B813" s="282"/>
      <c r="C813" s="282"/>
      <c r="D813" s="282"/>
      <c r="E813" s="282"/>
      <c r="F813" s="282"/>
      <c r="G813" s="282"/>
      <c r="H813" s="282"/>
      <c r="I813" s="282"/>
      <c r="L813" s="282"/>
    </row>
    <row r="814" spans="1:12" x14ac:dyDescent="0.2">
      <c r="A814" s="282"/>
      <c r="B814" s="282"/>
      <c r="C814" s="282"/>
      <c r="D814" s="282"/>
      <c r="E814" s="282"/>
      <c r="F814" s="282"/>
      <c r="G814" s="282"/>
      <c r="H814" s="282"/>
      <c r="I814" s="282"/>
      <c r="L814" s="282"/>
    </row>
    <row r="815" spans="1:12" x14ac:dyDescent="0.2">
      <c r="A815" s="282"/>
      <c r="B815" s="282"/>
      <c r="C815" s="282"/>
      <c r="D815" s="282"/>
      <c r="E815" s="282"/>
      <c r="F815" s="282"/>
      <c r="G815" s="282"/>
      <c r="H815" s="282"/>
      <c r="I815" s="282"/>
      <c r="L815" s="282"/>
    </row>
    <row r="816" spans="1:12" x14ac:dyDescent="0.2">
      <c r="A816" s="282"/>
      <c r="B816" s="282"/>
      <c r="C816" s="282"/>
      <c r="D816" s="282"/>
      <c r="E816" s="282"/>
      <c r="F816" s="282"/>
      <c r="G816" s="282"/>
      <c r="H816" s="282"/>
      <c r="I816" s="282"/>
      <c r="L816" s="282"/>
    </row>
    <row r="817" spans="1:12" x14ac:dyDescent="0.2">
      <c r="A817" s="282"/>
      <c r="B817" s="282"/>
      <c r="C817" s="282"/>
      <c r="D817" s="282"/>
      <c r="E817" s="282"/>
      <c r="F817" s="282"/>
      <c r="G817" s="282"/>
      <c r="H817" s="282"/>
      <c r="I817" s="282"/>
      <c r="L817" s="282"/>
    </row>
    <row r="818" spans="1:12" x14ac:dyDescent="0.2">
      <c r="A818" s="282"/>
      <c r="B818" s="282"/>
      <c r="C818" s="282"/>
      <c r="D818" s="282"/>
      <c r="E818" s="282"/>
      <c r="F818" s="282"/>
      <c r="G818" s="282"/>
      <c r="H818" s="282"/>
      <c r="I818" s="282"/>
      <c r="L818" s="282"/>
    </row>
    <row r="819" spans="1:12" x14ac:dyDescent="0.2">
      <c r="A819" s="282"/>
      <c r="B819" s="282"/>
      <c r="C819" s="282"/>
      <c r="D819" s="282"/>
      <c r="E819" s="282"/>
      <c r="F819" s="282"/>
      <c r="G819" s="282"/>
      <c r="H819" s="282"/>
      <c r="I819" s="282"/>
      <c r="L819" s="282"/>
    </row>
    <row r="820" spans="1:12" x14ac:dyDescent="0.2">
      <c r="A820" s="282"/>
      <c r="B820" s="282"/>
      <c r="C820" s="282"/>
      <c r="D820" s="282"/>
      <c r="E820" s="282"/>
      <c r="F820" s="282"/>
      <c r="G820" s="282"/>
      <c r="H820" s="282"/>
      <c r="I820" s="282"/>
      <c r="L820" s="282"/>
    </row>
    <row r="821" spans="1:12" x14ac:dyDescent="0.2">
      <c r="A821" s="282"/>
      <c r="B821" s="282"/>
      <c r="C821" s="282"/>
      <c r="D821" s="282"/>
      <c r="E821" s="282"/>
      <c r="F821" s="282"/>
      <c r="G821" s="282"/>
      <c r="H821" s="282"/>
      <c r="I821" s="282"/>
      <c r="L821" s="282"/>
    </row>
    <row r="822" spans="1:12" x14ac:dyDescent="0.2">
      <c r="A822" s="282"/>
      <c r="B822" s="282"/>
      <c r="C822" s="282"/>
      <c r="D822" s="282"/>
      <c r="E822" s="282"/>
      <c r="F822" s="282"/>
      <c r="G822" s="282"/>
      <c r="H822" s="282"/>
      <c r="I822" s="282"/>
      <c r="L822" s="282"/>
    </row>
    <row r="823" spans="1:12" x14ac:dyDescent="0.2">
      <c r="A823" s="282"/>
      <c r="B823" s="282"/>
      <c r="C823" s="282"/>
      <c r="D823" s="282"/>
      <c r="E823" s="282"/>
      <c r="F823" s="282"/>
      <c r="G823" s="282"/>
      <c r="H823" s="282"/>
      <c r="I823" s="282"/>
      <c r="L823" s="282"/>
    </row>
    <row r="824" spans="1:12" x14ac:dyDescent="0.2">
      <c r="A824" s="282"/>
      <c r="B824" s="282"/>
      <c r="C824" s="282"/>
      <c r="D824" s="282"/>
      <c r="E824" s="282"/>
      <c r="F824" s="282"/>
      <c r="G824" s="282"/>
      <c r="H824" s="282"/>
      <c r="I824" s="282"/>
      <c r="L824" s="282"/>
    </row>
    <row r="825" spans="1:12" x14ac:dyDescent="0.2">
      <c r="A825" s="282"/>
      <c r="B825" s="282"/>
      <c r="C825" s="282"/>
      <c r="D825" s="282"/>
      <c r="E825" s="282"/>
      <c r="F825" s="282"/>
      <c r="G825" s="282"/>
      <c r="H825" s="282"/>
      <c r="I825" s="282"/>
      <c r="L825" s="282"/>
    </row>
    <row r="826" spans="1:12" x14ac:dyDescent="0.2">
      <c r="A826" s="282"/>
      <c r="B826" s="282"/>
      <c r="C826" s="282"/>
      <c r="D826" s="282"/>
      <c r="E826" s="282"/>
      <c r="F826" s="282"/>
      <c r="G826" s="282"/>
      <c r="H826" s="282"/>
      <c r="I826" s="282"/>
      <c r="L826" s="282"/>
    </row>
    <row r="827" spans="1:12" x14ac:dyDescent="0.2">
      <c r="A827" s="282"/>
      <c r="B827" s="282"/>
      <c r="C827" s="282"/>
      <c r="D827" s="282"/>
      <c r="E827" s="282"/>
      <c r="F827" s="282"/>
      <c r="G827" s="282"/>
      <c r="H827" s="282"/>
      <c r="I827" s="282"/>
      <c r="L827" s="282"/>
    </row>
    <row r="828" spans="1:12" x14ac:dyDescent="0.2">
      <c r="A828" s="282"/>
      <c r="B828" s="282"/>
      <c r="C828" s="282"/>
      <c r="D828" s="282"/>
      <c r="E828" s="282"/>
      <c r="F828" s="282"/>
      <c r="G828" s="282"/>
      <c r="H828" s="282"/>
      <c r="I828" s="282"/>
      <c r="L828" s="282"/>
    </row>
    <row r="829" spans="1:12" x14ac:dyDescent="0.2">
      <c r="A829" s="282"/>
      <c r="B829" s="282"/>
      <c r="C829" s="282"/>
      <c r="D829" s="282"/>
      <c r="E829" s="282"/>
      <c r="F829" s="282"/>
      <c r="G829" s="282"/>
      <c r="H829" s="282"/>
      <c r="I829" s="282"/>
      <c r="L829" s="282"/>
    </row>
    <row r="830" spans="1:12" x14ac:dyDescent="0.2">
      <c r="A830" s="282"/>
      <c r="B830" s="282"/>
      <c r="C830" s="282"/>
      <c r="D830" s="282"/>
      <c r="E830" s="282"/>
      <c r="F830" s="282"/>
      <c r="G830" s="282"/>
      <c r="H830" s="282"/>
      <c r="I830" s="282"/>
      <c r="L830" s="282"/>
    </row>
    <row r="831" spans="1:12" x14ac:dyDescent="0.2">
      <c r="A831" s="282"/>
      <c r="B831" s="282"/>
      <c r="C831" s="282"/>
      <c r="D831" s="282"/>
      <c r="E831" s="282"/>
      <c r="F831" s="282"/>
      <c r="G831" s="282"/>
      <c r="H831" s="282"/>
      <c r="I831" s="282"/>
      <c r="L831" s="282"/>
    </row>
    <row r="832" spans="1:12" x14ac:dyDescent="0.2">
      <c r="A832" s="282"/>
      <c r="B832" s="282"/>
      <c r="C832" s="282"/>
      <c r="D832" s="282"/>
      <c r="E832" s="282"/>
      <c r="F832" s="282"/>
      <c r="G832" s="282"/>
      <c r="H832" s="282"/>
      <c r="I832" s="282"/>
      <c r="L832" s="282"/>
    </row>
    <row r="833" spans="1:12" x14ac:dyDescent="0.2">
      <c r="A833" s="282"/>
      <c r="B833" s="282"/>
      <c r="C833" s="282"/>
      <c r="D833" s="282"/>
      <c r="E833" s="282"/>
      <c r="F833" s="282"/>
      <c r="G833" s="282"/>
      <c r="H833" s="282"/>
      <c r="I833" s="282"/>
      <c r="L833" s="282"/>
    </row>
    <row r="834" spans="1:12" x14ac:dyDescent="0.2">
      <c r="A834" s="282"/>
      <c r="B834" s="282"/>
      <c r="C834" s="282"/>
      <c r="D834" s="282"/>
      <c r="E834" s="282"/>
      <c r="F834" s="282"/>
      <c r="G834" s="282"/>
      <c r="H834" s="282"/>
      <c r="I834" s="282"/>
      <c r="L834" s="282"/>
    </row>
    <row r="835" spans="1:12" x14ac:dyDescent="0.2">
      <c r="A835" s="282"/>
      <c r="B835" s="282"/>
      <c r="C835" s="282"/>
      <c r="D835" s="282"/>
      <c r="E835" s="282"/>
      <c r="F835" s="282"/>
      <c r="G835" s="282"/>
      <c r="H835" s="282"/>
      <c r="I835" s="282"/>
      <c r="L835" s="282"/>
    </row>
    <row r="836" spans="1:12" x14ac:dyDescent="0.2">
      <c r="A836" s="282"/>
      <c r="B836" s="282"/>
      <c r="C836" s="282"/>
      <c r="D836" s="282"/>
      <c r="E836" s="282"/>
      <c r="F836" s="282"/>
      <c r="G836" s="282"/>
      <c r="H836" s="282"/>
      <c r="I836" s="282"/>
      <c r="L836" s="282"/>
    </row>
    <row r="837" spans="1:12" x14ac:dyDescent="0.2">
      <c r="A837" s="282"/>
      <c r="B837" s="282"/>
      <c r="C837" s="282"/>
      <c r="D837" s="282"/>
      <c r="E837" s="282"/>
      <c r="F837" s="282"/>
      <c r="G837" s="282"/>
      <c r="H837" s="282"/>
      <c r="I837" s="282"/>
      <c r="L837" s="282"/>
    </row>
    <row r="838" spans="1:12" x14ac:dyDescent="0.2">
      <c r="A838" s="282"/>
      <c r="B838" s="282"/>
      <c r="C838" s="282"/>
      <c r="D838" s="282"/>
      <c r="E838" s="282"/>
      <c r="F838" s="282"/>
      <c r="G838" s="282"/>
      <c r="H838" s="282"/>
      <c r="I838" s="282"/>
      <c r="L838" s="282"/>
    </row>
    <row r="839" spans="1:12" x14ac:dyDescent="0.2">
      <c r="A839" s="282"/>
      <c r="B839" s="282"/>
      <c r="C839" s="282"/>
      <c r="D839" s="282"/>
      <c r="E839" s="282"/>
      <c r="F839" s="282"/>
      <c r="G839" s="282"/>
      <c r="H839" s="282"/>
      <c r="I839" s="282"/>
      <c r="L839" s="282"/>
    </row>
    <row r="840" spans="1:12" x14ac:dyDescent="0.2">
      <c r="A840" s="282"/>
      <c r="B840" s="282"/>
      <c r="C840" s="282"/>
      <c r="D840" s="282"/>
      <c r="E840" s="282"/>
      <c r="F840" s="282"/>
      <c r="G840" s="282"/>
      <c r="H840" s="282"/>
      <c r="I840" s="282"/>
      <c r="L840" s="282"/>
    </row>
    <row r="841" spans="1:12" x14ac:dyDescent="0.2">
      <c r="A841" s="282"/>
      <c r="B841" s="282"/>
      <c r="C841" s="282"/>
      <c r="D841" s="282"/>
      <c r="E841" s="282"/>
      <c r="F841" s="282"/>
      <c r="G841" s="282"/>
      <c r="H841" s="282"/>
      <c r="I841" s="282"/>
      <c r="L841" s="282"/>
    </row>
    <row r="842" spans="1:12" x14ac:dyDescent="0.2">
      <c r="A842" s="282"/>
      <c r="B842" s="282"/>
      <c r="C842" s="282"/>
      <c r="D842" s="282"/>
      <c r="E842" s="282"/>
      <c r="F842" s="282"/>
      <c r="G842" s="282"/>
      <c r="H842" s="282"/>
      <c r="I842" s="282"/>
      <c r="L842" s="282"/>
    </row>
    <row r="843" spans="1:12" x14ac:dyDescent="0.2">
      <c r="A843" s="282"/>
      <c r="B843" s="282"/>
      <c r="C843" s="282"/>
      <c r="D843" s="282"/>
      <c r="E843" s="282"/>
      <c r="F843" s="282"/>
      <c r="G843" s="282"/>
      <c r="H843" s="282"/>
      <c r="I843" s="282"/>
      <c r="L843" s="282"/>
    </row>
    <row r="844" spans="1:12" x14ac:dyDescent="0.2">
      <c r="A844" s="282"/>
      <c r="B844" s="282"/>
      <c r="C844" s="282"/>
      <c r="D844" s="282"/>
      <c r="E844" s="282"/>
      <c r="F844" s="282"/>
      <c r="G844" s="282"/>
      <c r="H844" s="282"/>
      <c r="I844" s="282"/>
      <c r="L844" s="282"/>
    </row>
    <row r="845" spans="1:12" x14ac:dyDescent="0.2">
      <c r="A845" s="282"/>
      <c r="B845" s="282"/>
      <c r="C845" s="282"/>
      <c r="D845" s="282"/>
      <c r="E845" s="282"/>
      <c r="F845" s="282"/>
      <c r="G845" s="282"/>
      <c r="H845" s="282"/>
      <c r="I845" s="282"/>
      <c r="L845" s="282"/>
    </row>
    <row r="846" spans="1:12" x14ac:dyDescent="0.2">
      <c r="A846" s="282"/>
      <c r="B846" s="282"/>
      <c r="C846" s="282"/>
      <c r="D846" s="282"/>
      <c r="E846" s="282"/>
      <c r="F846" s="282"/>
      <c r="G846" s="282"/>
      <c r="H846" s="282"/>
      <c r="I846" s="282"/>
      <c r="L846" s="282"/>
    </row>
    <row r="847" spans="1:12" x14ac:dyDescent="0.2">
      <c r="A847" s="282"/>
      <c r="B847" s="282"/>
      <c r="C847" s="282"/>
      <c r="D847" s="282"/>
      <c r="E847" s="282"/>
      <c r="F847" s="282"/>
      <c r="G847" s="282"/>
      <c r="H847" s="282"/>
      <c r="I847" s="282"/>
      <c r="L847" s="282"/>
    </row>
    <row r="848" spans="1:12" x14ac:dyDescent="0.2">
      <c r="A848" s="282"/>
      <c r="B848" s="282"/>
      <c r="C848" s="282"/>
      <c r="D848" s="282"/>
      <c r="E848" s="282"/>
      <c r="F848" s="282"/>
      <c r="G848" s="282"/>
      <c r="H848" s="282"/>
      <c r="I848" s="282"/>
      <c r="L848" s="282"/>
    </row>
    <row r="849" spans="1:12" x14ac:dyDescent="0.2">
      <c r="A849" s="282"/>
      <c r="B849" s="282"/>
      <c r="C849" s="282"/>
      <c r="D849" s="282"/>
      <c r="E849" s="282"/>
      <c r="F849" s="282"/>
      <c r="G849" s="282"/>
      <c r="H849" s="282"/>
      <c r="I849" s="282"/>
      <c r="L849" s="282"/>
    </row>
    <row r="850" spans="1:12" x14ac:dyDescent="0.2">
      <c r="A850" s="282"/>
      <c r="B850" s="282"/>
      <c r="C850" s="282"/>
      <c r="D850" s="282"/>
      <c r="E850" s="282"/>
      <c r="F850" s="282"/>
      <c r="G850" s="282"/>
      <c r="H850" s="282"/>
      <c r="I850" s="282"/>
      <c r="L850" s="282"/>
    </row>
    <row r="851" spans="1:12" x14ac:dyDescent="0.2">
      <c r="A851" s="282"/>
      <c r="B851" s="282"/>
      <c r="C851" s="282"/>
      <c r="D851" s="282"/>
      <c r="E851" s="282"/>
      <c r="F851" s="282"/>
      <c r="G851" s="282"/>
      <c r="H851" s="282"/>
      <c r="I851" s="282"/>
      <c r="L851" s="282"/>
    </row>
    <row r="852" spans="1:12" x14ac:dyDescent="0.2">
      <c r="A852" s="282"/>
      <c r="B852" s="282"/>
      <c r="C852" s="282"/>
      <c r="D852" s="282"/>
      <c r="E852" s="282"/>
      <c r="F852" s="282"/>
      <c r="G852" s="282"/>
      <c r="H852" s="282"/>
      <c r="I852" s="282"/>
      <c r="L852" s="282"/>
    </row>
    <row r="853" spans="1:12" x14ac:dyDescent="0.2">
      <c r="A853" s="282"/>
      <c r="B853" s="282"/>
      <c r="C853" s="282"/>
      <c r="D853" s="282"/>
      <c r="E853" s="282"/>
      <c r="F853" s="282"/>
      <c r="G853" s="282"/>
      <c r="H853" s="282"/>
      <c r="I853" s="282"/>
      <c r="L853" s="282"/>
    </row>
    <row r="854" spans="1:12" x14ac:dyDescent="0.2">
      <c r="A854" s="282"/>
      <c r="B854" s="282"/>
      <c r="C854" s="282"/>
      <c r="D854" s="282"/>
      <c r="E854" s="282"/>
      <c r="F854" s="282"/>
      <c r="G854" s="282"/>
      <c r="H854" s="282"/>
      <c r="I854" s="282"/>
      <c r="L854" s="282"/>
    </row>
    <row r="855" spans="1:12" x14ac:dyDescent="0.2">
      <c r="A855" s="282"/>
      <c r="B855" s="282"/>
      <c r="C855" s="282"/>
      <c r="D855" s="282"/>
      <c r="E855" s="282"/>
      <c r="F855" s="282"/>
      <c r="G855" s="282"/>
      <c r="H855" s="282"/>
      <c r="I855" s="282"/>
      <c r="L855" s="282"/>
    </row>
    <row r="856" spans="1:12" x14ac:dyDescent="0.2">
      <c r="A856" s="282"/>
      <c r="B856" s="282"/>
      <c r="C856" s="282"/>
      <c r="D856" s="282"/>
      <c r="E856" s="282"/>
      <c r="F856" s="282"/>
      <c r="G856" s="282"/>
      <c r="H856" s="282"/>
      <c r="I856" s="282"/>
      <c r="L856" s="282"/>
    </row>
    <row r="857" spans="1:12" x14ac:dyDescent="0.2">
      <c r="A857" s="282"/>
      <c r="B857" s="282"/>
      <c r="C857" s="282"/>
      <c r="D857" s="282"/>
      <c r="E857" s="282"/>
      <c r="F857" s="282"/>
      <c r="G857" s="282"/>
      <c r="H857" s="282"/>
      <c r="I857" s="282"/>
      <c r="L857" s="282"/>
    </row>
    <row r="858" spans="1:12" x14ac:dyDescent="0.2">
      <c r="A858" s="282"/>
      <c r="B858" s="282"/>
      <c r="C858" s="282"/>
      <c r="D858" s="282"/>
      <c r="E858" s="282"/>
      <c r="F858" s="282"/>
      <c r="G858" s="282"/>
      <c r="H858" s="282"/>
      <c r="I858" s="282"/>
      <c r="L858" s="282"/>
    </row>
    <row r="859" spans="1:12" x14ac:dyDescent="0.2">
      <c r="A859" s="282"/>
      <c r="B859" s="282"/>
      <c r="C859" s="282"/>
      <c r="D859" s="282"/>
      <c r="E859" s="282"/>
      <c r="F859" s="282"/>
      <c r="G859" s="282"/>
      <c r="H859" s="282"/>
      <c r="I859" s="282"/>
      <c r="L859" s="282"/>
    </row>
    <row r="860" spans="1:12" x14ac:dyDescent="0.2">
      <c r="A860" s="282"/>
      <c r="B860" s="282"/>
      <c r="C860" s="282"/>
      <c r="D860" s="282"/>
      <c r="E860" s="282"/>
      <c r="F860" s="282"/>
      <c r="G860" s="282"/>
      <c r="H860" s="282"/>
      <c r="I860" s="282"/>
      <c r="L860" s="282"/>
    </row>
    <row r="861" spans="1:12" x14ac:dyDescent="0.2">
      <c r="A861" s="282"/>
      <c r="B861" s="282"/>
      <c r="C861" s="282"/>
      <c r="D861" s="282"/>
      <c r="E861" s="282"/>
      <c r="F861" s="282"/>
      <c r="G861" s="282"/>
      <c r="H861" s="282"/>
      <c r="I861" s="282"/>
      <c r="L861" s="282"/>
    </row>
    <row r="862" spans="1:12" x14ac:dyDescent="0.2">
      <c r="A862" s="282"/>
      <c r="B862" s="282"/>
      <c r="C862" s="282"/>
      <c r="D862" s="282"/>
      <c r="E862" s="282"/>
      <c r="F862" s="282"/>
      <c r="G862" s="282"/>
      <c r="H862" s="282"/>
      <c r="I862" s="282"/>
      <c r="L862" s="282"/>
    </row>
    <row r="863" spans="1:12" x14ac:dyDescent="0.2">
      <c r="A863" s="282"/>
      <c r="B863" s="282"/>
      <c r="C863" s="282"/>
      <c r="D863" s="282"/>
      <c r="E863" s="282"/>
      <c r="F863" s="282"/>
      <c r="G863" s="282"/>
      <c r="H863" s="282"/>
      <c r="I863" s="282"/>
      <c r="L863" s="282"/>
    </row>
    <row r="864" spans="1:12" x14ac:dyDescent="0.2">
      <c r="A864" s="282"/>
      <c r="B864" s="282"/>
      <c r="C864" s="282"/>
      <c r="D864" s="282"/>
      <c r="E864" s="282"/>
      <c r="F864" s="282"/>
      <c r="G864" s="282"/>
      <c r="H864" s="282"/>
      <c r="I864" s="282"/>
      <c r="L864" s="282"/>
    </row>
    <row r="865" spans="1:12" x14ac:dyDescent="0.2">
      <c r="A865" s="282"/>
      <c r="B865" s="282"/>
      <c r="C865" s="282"/>
      <c r="D865" s="282"/>
      <c r="E865" s="282"/>
      <c r="F865" s="282"/>
      <c r="G865" s="282"/>
      <c r="H865" s="282"/>
      <c r="I865" s="282"/>
      <c r="L865" s="282"/>
    </row>
    <row r="866" spans="1:12" x14ac:dyDescent="0.2">
      <c r="A866" s="282"/>
      <c r="B866" s="282"/>
      <c r="C866" s="282"/>
      <c r="D866" s="282"/>
      <c r="E866" s="282"/>
      <c r="F866" s="282"/>
      <c r="G866" s="282"/>
      <c r="H866" s="282"/>
      <c r="I866" s="282"/>
      <c r="L866" s="282"/>
    </row>
    <row r="867" spans="1:12" x14ac:dyDescent="0.2">
      <c r="A867" s="282"/>
      <c r="B867" s="282"/>
      <c r="C867" s="282"/>
      <c r="D867" s="282"/>
      <c r="E867" s="282"/>
      <c r="F867" s="282"/>
      <c r="G867" s="282"/>
      <c r="H867" s="282"/>
      <c r="I867" s="282"/>
      <c r="L867" s="282"/>
    </row>
    <row r="868" spans="1:12" x14ac:dyDescent="0.2">
      <c r="A868" s="282"/>
      <c r="B868" s="282"/>
      <c r="C868" s="282"/>
      <c r="D868" s="282"/>
      <c r="E868" s="282"/>
      <c r="F868" s="282"/>
      <c r="G868" s="282"/>
      <c r="H868" s="282"/>
      <c r="I868" s="282"/>
      <c r="L868" s="282"/>
    </row>
    <row r="869" spans="1:12" x14ac:dyDescent="0.2">
      <c r="A869" s="282"/>
      <c r="B869" s="282"/>
      <c r="C869" s="282"/>
      <c r="D869" s="282"/>
      <c r="E869" s="282"/>
      <c r="F869" s="282"/>
      <c r="G869" s="282"/>
      <c r="H869" s="282"/>
      <c r="I869" s="282"/>
      <c r="L869" s="282"/>
    </row>
    <row r="870" spans="1:12" x14ac:dyDescent="0.2">
      <c r="A870" s="282"/>
      <c r="B870" s="282"/>
      <c r="C870" s="282"/>
      <c r="D870" s="282"/>
      <c r="E870" s="282"/>
      <c r="F870" s="282"/>
      <c r="G870" s="282"/>
      <c r="H870" s="282"/>
      <c r="I870" s="282"/>
      <c r="L870" s="282"/>
    </row>
    <row r="871" spans="1:12" x14ac:dyDescent="0.2">
      <c r="A871" s="282"/>
      <c r="B871" s="282"/>
      <c r="C871" s="282"/>
      <c r="D871" s="282"/>
      <c r="E871" s="282"/>
      <c r="F871" s="282"/>
      <c r="G871" s="282"/>
      <c r="H871" s="282"/>
      <c r="I871" s="282"/>
      <c r="L871" s="282"/>
    </row>
    <row r="872" spans="1:12" x14ac:dyDescent="0.2">
      <c r="A872" s="282"/>
      <c r="B872" s="282"/>
      <c r="C872" s="282"/>
      <c r="D872" s="282"/>
      <c r="E872" s="282"/>
      <c r="F872" s="282"/>
      <c r="G872" s="282"/>
      <c r="H872" s="282"/>
      <c r="I872" s="282"/>
      <c r="L872" s="282"/>
    </row>
    <row r="873" spans="1:12" x14ac:dyDescent="0.2">
      <c r="A873" s="282"/>
      <c r="B873" s="282"/>
      <c r="C873" s="282"/>
      <c r="D873" s="282"/>
      <c r="E873" s="282"/>
      <c r="F873" s="282"/>
      <c r="G873" s="282"/>
      <c r="H873" s="282"/>
      <c r="I873" s="282"/>
      <c r="L873" s="282"/>
    </row>
    <row r="874" spans="1:12" x14ac:dyDescent="0.2">
      <c r="A874" s="282"/>
      <c r="B874" s="282"/>
      <c r="C874" s="282"/>
      <c r="D874" s="282"/>
      <c r="E874" s="282"/>
      <c r="F874" s="282"/>
      <c r="G874" s="282"/>
      <c r="H874" s="282"/>
      <c r="I874" s="282"/>
      <c r="L874" s="282"/>
    </row>
    <row r="875" spans="1:12" x14ac:dyDescent="0.2">
      <c r="A875" s="282"/>
      <c r="B875" s="282"/>
      <c r="C875" s="282"/>
      <c r="D875" s="282"/>
      <c r="E875" s="282"/>
      <c r="F875" s="282"/>
      <c r="G875" s="282"/>
      <c r="H875" s="282"/>
      <c r="I875" s="282"/>
      <c r="L875" s="282"/>
    </row>
    <row r="876" spans="1:12" x14ac:dyDescent="0.2">
      <c r="A876" s="282"/>
      <c r="B876" s="282"/>
      <c r="C876" s="282"/>
      <c r="D876" s="282"/>
      <c r="E876" s="282"/>
      <c r="F876" s="282"/>
      <c r="G876" s="282"/>
      <c r="H876" s="282"/>
      <c r="I876" s="282"/>
      <c r="L876" s="282"/>
    </row>
    <row r="877" spans="1:12" x14ac:dyDescent="0.2">
      <c r="A877" s="282"/>
      <c r="B877" s="282"/>
      <c r="C877" s="282"/>
      <c r="D877" s="282"/>
      <c r="E877" s="282"/>
      <c r="F877" s="282"/>
      <c r="G877" s="282"/>
      <c r="H877" s="282"/>
      <c r="I877" s="282"/>
      <c r="L877" s="282"/>
    </row>
    <row r="878" spans="1:12" x14ac:dyDescent="0.2">
      <c r="A878" s="282"/>
      <c r="B878" s="282"/>
      <c r="C878" s="282"/>
      <c r="D878" s="282"/>
      <c r="E878" s="282"/>
      <c r="F878" s="282"/>
      <c r="G878" s="282"/>
      <c r="H878" s="282"/>
      <c r="I878" s="282"/>
      <c r="L878" s="282"/>
    </row>
    <row r="879" spans="1:12" x14ac:dyDescent="0.2">
      <c r="A879" s="282"/>
      <c r="B879" s="282"/>
      <c r="C879" s="282"/>
      <c r="D879" s="282"/>
      <c r="E879" s="282"/>
      <c r="F879" s="282"/>
      <c r="G879" s="282"/>
      <c r="H879" s="282"/>
      <c r="I879" s="282"/>
      <c r="L879" s="282"/>
    </row>
    <row r="880" spans="1:12" x14ac:dyDescent="0.2">
      <c r="A880" s="282"/>
      <c r="B880" s="282"/>
      <c r="C880" s="282"/>
      <c r="D880" s="282"/>
      <c r="E880" s="282"/>
      <c r="F880" s="282"/>
      <c r="G880" s="282"/>
      <c r="H880" s="282"/>
      <c r="I880" s="282"/>
      <c r="L880" s="282"/>
    </row>
    <row r="881" spans="1:12" x14ac:dyDescent="0.2">
      <c r="A881" s="282"/>
      <c r="B881" s="282"/>
      <c r="C881" s="282"/>
      <c r="D881" s="282"/>
      <c r="E881" s="282"/>
      <c r="F881" s="282"/>
      <c r="G881" s="282"/>
      <c r="H881" s="282"/>
      <c r="I881" s="282"/>
      <c r="L881" s="282"/>
    </row>
    <row r="882" spans="1:12" x14ac:dyDescent="0.2">
      <c r="A882" s="282"/>
      <c r="B882" s="282"/>
      <c r="C882" s="282"/>
      <c r="D882" s="282"/>
      <c r="E882" s="282"/>
      <c r="F882" s="282"/>
      <c r="G882" s="282"/>
      <c r="H882" s="282"/>
      <c r="I882" s="282"/>
      <c r="L882" s="282"/>
    </row>
    <row r="883" spans="1:12" x14ac:dyDescent="0.2">
      <c r="A883" s="282"/>
      <c r="B883" s="282"/>
      <c r="C883" s="282"/>
      <c r="D883" s="282"/>
      <c r="E883" s="282"/>
      <c r="F883" s="282"/>
      <c r="G883" s="282"/>
      <c r="H883" s="282"/>
      <c r="I883" s="282"/>
      <c r="L883" s="282"/>
    </row>
    <row r="884" spans="1:12" x14ac:dyDescent="0.2">
      <c r="A884" s="282"/>
      <c r="B884" s="282"/>
      <c r="C884" s="282"/>
      <c r="D884" s="282"/>
      <c r="E884" s="282"/>
      <c r="F884" s="282"/>
      <c r="G884" s="282"/>
      <c r="H884" s="282"/>
      <c r="I884" s="282"/>
      <c r="L884" s="282"/>
    </row>
    <row r="885" spans="1:12" x14ac:dyDescent="0.2">
      <c r="A885" s="282"/>
      <c r="B885" s="282"/>
      <c r="C885" s="282"/>
      <c r="D885" s="282"/>
      <c r="E885" s="282"/>
      <c r="F885" s="282"/>
      <c r="G885" s="282"/>
      <c r="H885" s="282"/>
      <c r="I885" s="282"/>
      <c r="L885" s="282"/>
    </row>
    <row r="886" spans="1:12" x14ac:dyDescent="0.2">
      <c r="A886" s="282"/>
      <c r="B886" s="282"/>
      <c r="C886" s="282"/>
      <c r="D886" s="282"/>
      <c r="E886" s="282"/>
      <c r="F886" s="282"/>
      <c r="G886" s="282"/>
      <c r="H886" s="282"/>
      <c r="I886" s="282"/>
      <c r="L886" s="282"/>
    </row>
    <row r="887" spans="1:12" x14ac:dyDescent="0.2">
      <c r="A887" s="282"/>
      <c r="B887" s="282"/>
      <c r="C887" s="282"/>
      <c r="D887" s="282"/>
      <c r="E887" s="282"/>
      <c r="F887" s="282"/>
      <c r="G887" s="282"/>
      <c r="H887" s="282"/>
      <c r="I887" s="282"/>
      <c r="L887" s="282"/>
    </row>
    <row r="888" spans="1:12" x14ac:dyDescent="0.2">
      <c r="A888" s="282"/>
      <c r="B888" s="282"/>
      <c r="C888" s="282"/>
      <c r="D888" s="282"/>
      <c r="E888" s="282"/>
      <c r="F888" s="282"/>
      <c r="G888" s="282"/>
      <c r="H888" s="282"/>
      <c r="I888" s="282"/>
      <c r="L888" s="282"/>
    </row>
    <row r="889" spans="1:12" x14ac:dyDescent="0.2">
      <c r="A889" s="282"/>
      <c r="B889" s="282"/>
      <c r="C889" s="282"/>
      <c r="D889" s="282"/>
      <c r="E889" s="282"/>
      <c r="F889" s="282"/>
      <c r="G889" s="282"/>
      <c r="H889" s="282"/>
      <c r="I889" s="282"/>
      <c r="L889" s="282"/>
    </row>
    <row r="890" spans="1:12" x14ac:dyDescent="0.2">
      <c r="A890" s="282"/>
      <c r="B890" s="282"/>
      <c r="C890" s="282"/>
      <c r="D890" s="282"/>
      <c r="E890" s="282"/>
      <c r="F890" s="282"/>
      <c r="G890" s="282"/>
      <c r="H890" s="282"/>
      <c r="I890" s="282"/>
      <c r="L890" s="282"/>
    </row>
    <row r="891" spans="1:12" x14ac:dyDescent="0.2">
      <c r="A891" s="282"/>
      <c r="B891" s="282"/>
      <c r="C891" s="282"/>
      <c r="D891" s="282"/>
      <c r="E891" s="282"/>
      <c r="F891" s="282"/>
      <c r="G891" s="282"/>
      <c r="H891" s="282"/>
      <c r="I891" s="282"/>
      <c r="L891" s="282"/>
    </row>
    <row r="892" spans="1:12" x14ac:dyDescent="0.2">
      <c r="A892" s="282"/>
      <c r="B892" s="282"/>
      <c r="C892" s="282"/>
      <c r="D892" s="282"/>
      <c r="E892" s="282"/>
      <c r="F892" s="282"/>
      <c r="G892" s="282"/>
      <c r="H892" s="282"/>
      <c r="I892" s="282"/>
      <c r="L892" s="282"/>
    </row>
    <row r="893" spans="1:12" x14ac:dyDescent="0.2">
      <c r="A893" s="282"/>
      <c r="B893" s="282"/>
      <c r="C893" s="282"/>
      <c r="D893" s="282"/>
      <c r="E893" s="282"/>
      <c r="F893" s="282"/>
      <c r="G893" s="282"/>
      <c r="H893" s="282"/>
      <c r="I893" s="282"/>
      <c r="L893" s="282"/>
    </row>
    <row r="894" spans="1:12" x14ac:dyDescent="0.2">
      <c r="A894" s="282"/>
      <c r="B894" s="282"/>
      <c r="C894" s="282"/>
      <c r="D894" s="282"/>
      <c r="E894" s="282"/>
      <c r="F894" s="282"/>
      <c r="G894" s="282"/>
      <c r="H894" s="282"/>
      <c r="I894" s="282"/>
      <c r="L894" s="282"/>
    </row>
    <row r="895" spans="1:12" x14ac:dyDescent="0.2">
      <c r="A895" s="282"/>
      <c r="B895" s="282"/>
      <c r="C895" s="282"/>
      <c r="D895" s="282"/>
      <c r="E895" s="282"/>
      <c r="F895" s="282"/>
      <c r="G895" s="282"/>
      <c r="H895" s="282"/>
      <c r="I895" s="282"/>
      <c r="L895" s="282"/>
    </row>
    <row r="896" spans="1:12" x14ac:dyDescent="0.2">
      <c r="A896" s="282"/>
      <c r="B896" s="282"/>
      <c r="C896" s="282"/>
      <c r="D896" s="282"/>
      <c r="E896" s="282"/>
      <c r="F896" s="282"/>
      <c r="G896" s="282"/>
      <c r="H896" s="282"/>
      <c r="I896" s="282"/>
      <c r="L896" s="282"/>
    </row>
    <row r="897" spans="1:12" x14ac:dyDescent="0.2">
      <c r="A897" s="282"/>
      <c r="B897" s="282"/>
      <c r="C897" s="282"/>
      <c r="D897" s="282"/>
      <c r="E897" s="282"/>
      <c r="F897" s="282"/>
      <c r="G897" s="282"/>
      <c r="H897" s="282"/>
      <c r="I897" s="282"/>
      <c r="L897" s="282"/>
    </row>
    <row r="898" spans="1:12" x14ac:dyDescent="0.2">
      <c r="A898" s="282"/>
      <c r="B898" s="282"/>
      <c r="C898" s="282"/>
      <c r="D898" s="282"/>
      <c r="E898" s="282"/>
      <c r="F898" s="282"/>
      <c r="G898" s="282"/>
      <c r="H898" s="282"/>
      <c r="I898" s="282"/>
      <c r="L898" s="282"/>
    </row>
    <row r="899" spans="1:12" x14ac:dyDescent="0.2">
      <c r="A899" s="282"/>
      <c r="B899" s="282"/>
      <c r="C899" s="282"/>
      <c r="D899" s="282"/>
      <c r="E899" s="282"/>
      <c r="F899" s="282"/>
      <c r="G899" s="282"/>
      <c r="H899" s="282"/>
      <c r="I899" s="282"/>
      <c r="L899" s="282"/>
    </row>
    <row r="900" spans="1:12" x14ac:dyDescent="0.2">
      <c r="A900" s="282"/>
      <c r="B900" s="282"/>
      <c r="C900" s="282"/>
      <c r="D900" s="282"/>
      <c r="E900" s="282"/>
      <c r="F900" s="282"/>
      <c r="G900" s="282"/>
      <c r="H900" s="282"/>
      <c r="I900" s="282"/>
      <c r="L900" s="282"/>
    </row>
    <row r="901" spans="1:12" x14ac:dyDescent="0.2">
      <c r="A901" s="282"/>
      <c r="B901" s="282"/>
      <c r="C901" s="282"/>
      <c r="D901" s="282"/>
      <c r="E901" s="282"/>
      <c r="F901" s="282"/>
      <c r="G901" s="282"/>
      <c r="H901" s="282"/>
      <c r="I901" s="282"/>
      <c r="L901" s="282"/>
    </row>
    <row r="902" spans="1:12" x14ac:dyDescent="0.2">
      <c r="A902" s="282"/>
      <c r="B902" s="282"/>
      <c r="C902" s="282"/>
      <c r="D902" s="282"/>
      <c r="E902" s="282"/>
      <c r="F902" s="282"/>
      <c r="G902" s="282"/>
      <c r="H902" s="282"/>
      <c r="I902" s="282"/>
      <c r="L902" s="282"/>
    </row>
    <row r="903" spans="1:12" x14ac:dyDescent="0.2">
      <c r="A903" s="282"/>
      <c r="B903" s="282"/>
      <c r="C903" s="282"/>
      <c r="D903" s="282"/>
      <c r="E903" s="282"/>
      <c r="F903" s="282"/>
      <c r="G903" s="282"/>
      <c r="H903" s="282"/>
      <c r="I903" s="282"/>
      <c r="L903" s="282"/>
    </row>
    <row r="904" spans="1:12" x14ac:dyDescent="0.2">
      <c r="A904" s="282"/>
      <c r="B904" s="282"/>
      <c r="C904" s="282"/>
      <c r="D904" s="282"/>
      <c r="E904" s="282"/>
      <c r="F904" s="282"/>
      <c r="G904" s="282"/>
      <c r="H904" s="282"/>
      <c r="I904" s="282"/>
      <c r="L904" s="282"/>
    </row>
    <row r="905" spans="1:12" x14ac:dyDescent="0.2">
      <c r="A905" s="282"/>
      <c r="B905" s="282"/>
      <c r="C905" s="282"/>
      <c r="D905" s="282"/>
      <c r="E905" s="282"/>
      <c r="F905" s="282"/>
      <c r="G905" s="282"/>
      <c r="H905" s="282"/>
      <c r="I905" s="282"/>
      <c r="L905" s="282"/>
    </row>
    <row r="906" spans="1:12" x14ac:dyDescent="0.2">
      <c r="A906" s="282"/>
      <c r="B906" s="282"/>
      <c r="C906" s="282"/>
      <c r="D906" s="282"/>
      <c r="E906" s="282"/>
      <c r="F906" s="282"/>
      <c r="G906" s="282"/>
      <c r="H906" s="282"/>
      <c r="I906" s="282"/>
      <c r="L906" s="282"/>
    </row>
    <row r="907" spans="1:12" x14ac:dyDescent="0.2">
      <c r="A907" s="282"/>
      <c r="B907" s="282"/>
      <c r="C907" s="282"/>
      <c r="D907" s="282"/>
      <c r="E907" s="282"/>
      <c r="F907" s="282"/>
      <c r="G907" s="282"/>
      <c r="H907" s="282"/>
      <c r="I907" s="282"/>
      <c r="L907" s="282"/>
    </row>
    <row r="908" spans="1:12" x14ac:dyDescent="0.2">
      <c r="A908" s="282"/>
      <c r="B908" s="282"/>
      <c r="C908" s="282"/>
      <c r="D908" s="282"/>
      <c r="E908" s="282"/>
      <c r="F908" s="282"/>
      <c r="G908" s="282"/>
      <c r="H908" s="282"/>
      <c r="I908" s="282"/>
      <c r="L908" s="282"/>
    </row>
    <row r="909" spans="1:12" x14ac:dyDescent="0.2">
      <c r="A909" s="282"/>
      <c r="B909" s="282"/>
      <c r="C909" s="282"/>
      <c r="D909" s="282"/>
      <c r="E909" s="282"/>
      <c r="F909" s="282"/>
      <c r="G909" s="282"/>
      <c r="H909" s="282"/>
      <c r="I909" s="282"/>
      <c r="L909" s="282"/>
    </row>
    <row r="910" spans="1:12" x14ac:dyDescent="0.2">
      <c r="A910" s="282"/>
      <c r="B910" s="282"/>
      <c r="C910" s="282"/>
      <c r="D910" s="282"/>
      <c r="E910" s="282"/>
      <c r="F910" s="282"/>
      <c r="G910" s="282"/>
      <c r="H910" s="282"/>
      <c r="I910" s="282"/>
      <c r="L910" s="282"/>
    </row>
    <row r="911" spans="1:12" x14ac:dyDescent="0.2">
      <c r="A911" s="282"/>
      <c r="B911" s="282"/>
      <c r="C911" s="282"/>
      <c r="D911" s="282"/>
      <c r="E911" s="282"/>
      <c r="F911" s="282"/>
      <c r="G911" s="282"/>
      <c r="H911" s="282"/>
      <c r="I911" s="282"/>
      <c r="L911" s="282"/>
    </row>
    <row r="912" spans="1:12" x14ac:dyDescent="0.2">
      <c r="A912" s="282"/>
      <c r="B912" s="282"/>
      <c r="C912" s="282"/>
      <c r="D912" s="282"/>
      <c r="E912" s="282"/>
      <c r="F912" s="282"/>
      <c r="G912" s="282"/>
      <c r="H912" s="282"/>
      <c r="I912" s="282"/>
      <c r="L912" s="282"/>
    </row>
    <row r="913" spans="1:12" x14ac:dyDescent="0.2">
      <c r="A913" s="282"/>
      <c r="B913" s="282"/>
      <c r="C913" s="282"/>
      <c r="D913" s="282"/>
      <c r="E913" s="282"/>
      <c r="F913" s="282"/>
      <c r="G913" s="282"/>
      <c r="H913" s="282"/>
      <c r="I913" s="282"/>
      <c r="L913" s="282"/>
    </row>
    <row r="914" spans="1:12" x14ac:dyDescent="0.2">
      <c r="A914" s="282"/>
      <c r="B914" s="282"/>
      <c r="C914" s="282"/>
      <c r="D914" s="282"/>
      <c r="E914" s="282"/>
      <c r="F914" s="282"/>
      <c r="G914" s="282"/>
      <c r="H914" s="282"/>
      <c r="I914" s="282"/>
      <c r="L914" s="282"/>
    </row>
    <row r="915" spans="1:12" x14ac:dyDescent="0.2">
      <c r="A915" s="282"/>
      <c r="B915" s="282"/>
      <c r="C915" s="282"/>
      <c r="D915" s="282"/>
      <c r="E915" s="282"/>
      <c r="F915" s="282"/>
      <c r="G915" s="282"/>
      <c r="H915" s="282"/>
      <c r="I915" s="282"/>
      <c r="L915" s="282"/>
    </row>
    <row r="916" spans="1:12" x14ac:dyDescent="0.2">
      <c r="A916" s="282"/>
      <c r="B916" s="282"/>
      <c r="C916" s="282"/>
      <c r="D916" s="282"/>
      <c r="E916" s="282"/>
      <c r="F916" s="282"/>
      <c r="G916" s="282"/>
      <c r="H916" s="282"/>
      <c r="I916" s="282"/>
      <c r="L916" s="282"/>
    </row>
    <row r="917" spans="1:12" x14ac:dyDescent="0.2">
      <c r="A917" s="282"/>
      <c r="B917" s="282"/>
      <c r="C917" s="282"/>
      <c r="D917" s="282"/>
      <c r="E917" s="282"/>
      <c r="F917" s="282"/>
      <c r="G917" s="282"/>
      <c r="H917" s="282"/>
      <c r="I917" s="282"/>
      <c r="L917" s="282"/>
    </row>
    <row r="918" spans="1:12" x14ac:dyDescent="0.2">
      <c r="A918" s="282"/>
      <c r="B918" s="282"/>
      <c r="C918" s="282"/>
      <c r="D918" s="282"/>
      <c r="E918" s="282"/>
      <c r="F918" s="282"/>
      <c r="G918" s="282"/>
      <c r="H918" s="282"/>
      <c r="I918" s="282"/>
      <c r="L918" s="282"/>
    </row>
    <row r="919" spans="1:12" x14ac:dyDescent="0.2">
      <c r="A919" s="282"/>
      <c r="B919" s="282"/>
      <c r="C919" s="282"/>
      <c r="D919" s="282"/>
      <c r="E919" s="282"/>
      <c r="F919" s="282"/>
      <c r="G919" s="282"/>
      <c r="H919" s="282"/>
      <c r="I919" s="282"/>
      <c r="L919" s="282"/>
    </row>
    <row r="920" spans="1:12" x14ac:dyDescent="0.2">
      <c r="A920" s="282"/>
      <c r="B920" s="282"/>
      <c r="C920" s="282"/>
      <c r="D920" s="282"/>
      <c r="E920" s="282"/>
      <c r="F920" s="282"/>
      <c r="G920" s="282"/>
      <c r="H920" s="282"/>
      <c r="I920" s="282"/>
      <c r="L920" s="282"/>
    </row>
    <row r="921" spans="1:12" x14ac:dyDescent="0.2">
      <c r="A921" s="282"/>
      <c r="B921" s="282"/>
      <c r="C921" s="282"/>
      <c r="D921" s="282"/>
      <c r="E921" s="282"/>
      <c r="F921" s="282"/>
      <c r="G921" s="282"/>
      <c r="H921" s="282"/>
      <c r="I921" s="282"/>
      <c r="L921" s="282"/>
    </row>
    <row r="922" spans="1:12" x14ac:dyDescent="0.2">
      <c r="A922" s="282"/>
      <c r="B922" s="282"/>
      <c r="C922" s="282"/>
      <c r="D922" s="282"/>
      <c r="E922" s="282"/>
      <c r="F922" s="282"/>
      <c r="G922" s="282"/>
      <c r="H922" s="282"/>
      <c r="I922" s="282"/>
      <c r="L922" s="282"/>
    </row>
    <row r="923" spans="1:12" x14ac:dyDescent="0.2">
      <c r="A923" s="282"/>
      <c r="B923" s="282"/>
      <c r="C923" s="282"/>
      <c r="D923" s="282"/>
      <c r="E923" s="282"/>
      <c r="F923" s="282"/>
      <c r="G923" s="282"/>
      <c r="H923" s="282"/>
      <c r="I923" s="282"/>
      <c r="L923" s="282"/>
    </row>
    <row r="924" spans="1:12" x14ac:dyDescent="0.2">
      <c r="A924" s="282"/>
      <c r="B924" s="282"/>
      <c r="C924" s="282"/>
      <c r="D924" s="282"/>
      <c r="E924" s="282"/>
      <c r="F924" s="282"/>
      <c r="G924" s="282"/>
      <c r="H924" s="282"/>
      <c r="I924" s="282"/>
      <c r="L924" s="282"/>
    </row>
    <row r="925" spans="1:12" x14ac:dyDescent="0.2">
      <c r="A925" s="282"/>
      <c r="B925" s="282"/>
      <c r="C925" s="282"/>
      <c r="D925" s="282"/>
      <c r="E925" s="282"/>
      <c r="F925" s="282"/>
      <c r="G925" s="282"/>
      <c r="H925" s="282"/>
      <c r="I925" s="282"/>
      <c r="L925" s="282"/>
    </row>
    <row r="926" spans="1:12" x14ac:dyDescent="0.2">
      <c r="A926" s="282"/>
      <c r="B926" s="282"/>
      <c r="C926" s="282"/>
      <c r="D926" s="282"/>
      <c r="E926" s="282"/>
      <c r="F926" s="282"/>
      <c r="G926" s="282"/>
      <c r="H926" s="282"/>
      <c r="I926" s="282"/>
      <c r="L926" s="282"/>
    </row>
    <row r="927" spans="1:12" x14ac:dyDescent="0.2">
      <c r="A927" s="282"/>
      <c r="B927" s="282"/>
      <c r="C927" s="282"/>
      <c r="D927" s="282"/>
      <c r="E927" s="282"/>
      <c r="F927" s="282"/>
      <c r="G927" s="282"/>
      <c r="H927" s="282"/>
      <c r="I927" s="282"/>
      <c r="L927" s="282"/>
    </row>
    <row r="928" spans="1:12" x14ac:dyDescent="0.2">
      <c r="A928" s="282"/>
      <c r="B928" s="282"/>
      <c r="C928" s="282"/>
      <c r="D928" s="282"/>
      <c r="E928" s="282"/>
      <c r="F928" s="282"/>
      <c r="G928" s="282"/>
      <c r="H928" s="282"/>
      <c r="I928" s="282"/>
      <c r="L928" s="282"/>
    </row>
    <row r="929" spans="1:12" x14ac:dyDescent="0.2">
      <c r="A929" s="282"/>
      <c r="B929" s="282"/>
      <c r="C929" s="282"/>
      <c r="D929" s="282"/>
      <c r="E929" s="282"/>
      <c r="F929" s="282"/>
      <c r="G929" s="282"/>
      <c r="H929" s="282"/>
      <c r="I929" s="282"/>
      <c r="L929" s="282"/>
    </row>
    <row r="930" spans="1:12" x14ac:dyDescent="0.2">
      <c r="A930" s="282"/>
      <c r="B930" s="282"/>
      <c r="C930" s="282"/>
      <c r="D930" s="282"/>
      <c r="E930" s="282"/>
      <c r="F930" s="282"/>
      <c r="G930" s="282"/>
      <c r="H930" s="282"/>
      <c r="I930" s="282"/>
      <c r="L930" s="282"/>
    </row>
    <row r="931" spans="1:12" x14ac:dyDescent="0.2">
      <c r="A931" s="282"/>
      <c r="B931" s="282"/>
      <c r="C931" s="282"/>
      <c r="D931" s="282"/>
      <c r="E931" s="282"/>
      <c r="F931" s="282"/>
      <c r="G931" s="282"/>
      <c r="H931" s="282"/>
      <c r="I931" s="282"/>
      <c r="L931" s="282"/>
    </row>
    <row r="932" spans="1:12" x14ac:dyDescent="0.2">
      <c r="A932" s="282"/>
      <c r="B932" s="282"/>
      <c r="C932" s="282"/>
      <c r="D932" s="282"/>
      <c r="E932" s="282"/>
      <c r="F932" s="282"/>
      <c r="G932" s="282"/>
      <c r="H932" s="282"/>
      <c r="I932" s="282"/>
      <c r="L932" s="282"/>
    </row>
    <row r="933" spans="1:12" x14ac:dyDescent="0.2">
      <c r="A933" s="282"/>
      <c r="B933" s="282"/>
      <c r="C933" s="282"/>
      <c r="D933" s="282"/>
      <c r="E933" s="282"/>
      <c r="F933" s="282"/>
      <c r="G933" s="282"/>
      <c r="H933" s="282"/>
      <c r="I933" s="282"/>
      <c r="L933" s="282"/>
    </row>
    <row r="934" spans="1:12" x14ac:dyDescent="0.2">
      <c r="A934" s="282"/>
      <c r="B934" s="282"/>
      <c r="C934" s="282"/>
      <c r="D934" s="282"/>
      <c r="E934" s="282"/>
      <c r="F934" s="282"/>
      <c r="G934" s="282"/>
      <c r="H934" s="282"/>
      <c r="I934" s="282"/>
      <c r="L934" s="282"/>
    </row>
    <row r="935" spans="1:12" x14ac:dyDescent="0.2">
      <c r="A935" s="282"/>
      <c r="B935" s="282"/>
      <c r="C935" s="282"/>
      <c r="D935" s="282"/>
      <c r="E935" s="282"/>
      <c r="F935" s="282"/>
      <c r="G935" s="282"/>
      <c r="H935" s="282"/>
      <c r="I935" s="282"/>
      <c r="L935" s="282"/>
    </row>
    <row r="936" spans="1:12" x14ac:dyDescent="0.2">
      <c r="A936" s="282"/>
      <c r="B936" s="282"/>
      <c r="C936" s="282"/>
      <c r="D936" s="282"/>
      <c r="E936" s="282"/>
      <c r="F936" s="282"/>
      <c r="G936" s="282"/>
      <c r="H936" s="282"/>
      <c r="I936" s="282"/>
      <c r="L936" s="282"/>
    </row>
    <row r="937" spans="1:12" x14ac:dyDescent="0.2">
      <c r="A937" s="282"/>
      <c r="B937" s="282"/>
      <c r="C937" s="282"/>
      <c r="D937" s="282"/>
      <c r="E937" s="282"/>
      <c r="F937" s="282"/>
      <c r="G937" s="282"/>
      <c r="H937" s="282"/>
      <c r="I937" s="282"/>
      <c r="L937" s="282"/>
    </row>
    <row r="938" spans="1:12" x14ac:dyDescent="0.2">
      <c r="A938" s="282"/>
      <c r="B938" s="282"/>
      <c r="C938" s="282"/>
      <c r="D938" s="282"/>
      <c r="E938" s="282"/>
      <c r="F938" s="282"/>
      <c r="G938" s="282"/>
      <c r="H938" s="282"/>
      <c r="I938" s="282"/>
      <c r="L938" s="282"/>
    </row>
    <row r="939" spans="1:12" x14ac:dyDescent="0.2">
      <c r="A939" s="282"/>
      <c r="B939" s="282"/>
      <c r="C939" s="282"/>
      <c r="D939" s="282"/>
      <c r="E939" s="282"/>
      <c r="F939" s="282"/>
      <c r="G939" s="282"/>
      <c r="H939" s="282"/>
      <c r="I939" s="282"/>
      <c r="L939" s="282"/>
    </row>
    <row r="940" spans="1:12" x14ac:dyDescent="0.2">
      <c r="A940" s="282"/>
      <c r="B940" s="282"/>
      <c r="C940" s="282"/>
      <c r="D940" s="282"/>
      <c r="E940" s="282"/>
      <c r="F940" s="282"/>
      <c r="G940" s="282"/>
      <c r="H940" s="282"/>
      <c r="I940" s="282"/>
      <c r="L940" s="282"/>
    </row>
    <row r="941" spans="1:12" x14ac:dyDescent="0.2">
      <c r="A941" s="282"/>
      <c r="B941" s="282"/>
      <c r="C941" s="282"/>
      <c r="D941" s="282"/>
      <c r="E941" s="282"/>
      <c r="F941" s="282"/>
      <c r="G941" s="282"/>
      <c r="H941" s="282"/>
      <c r="I941" s="282"/>
      <c r="L941" s="282"/>
    </row>
    <row r="942" spans="1:12" x14ac:dyDescent="0.2">
      <c r="A942" s="282"/>
      <c r="B942" s="282"/>
      <c r="C942" s="282"/>
      <c r="D942" s="282"/>
      <c r="E942" s="282"/>
      <c r="F942" s="282"/>
      <c r="G942" s="282"/>
      <c r="H942" s="282"/>
      <c r="I942" s="282"/>
      <c r="L942" s="282"/>
    </row>
    <row r="943" spans="1:12" x14ac:dyDescent="0.2">
      <c r="A943" s="282"/>
      <c r="B943" s="282"/>
      <c r="C943" s="282"/>
      <c r="D943" s="282"/>
      <c r="E943" s="282"/>
      <c r="F943" s="282"/>
      <c r="G943" s="282"/>
      <c r="H943" s="282"/>
      <c r="I943" s="282"/>
      <c r="L943" s="282"/>
    </row>
    <row r="944" spans="1:12" x14ac:dyDescent="0.2">
      <c r="A944" s="282"/>
      <c r="B944" s="282"/>
      <c r="C944" s="282"/>
      <c r="D944" s="282"/>
      <c r="E944" s="282"/>
      <c r="F944" s="282"/>
      <c r="G944" s="282"/>
      <c r="H944" s="282"/>
      <c r="I944" s="282"/>
      <c r="L944" s="282"/>
    </row>
    <row r="945" spans="1:12" x14ac:dyDescent="0.2">
      <c r="A945" s="282"/>
      <c r="B945" s="282"/>
      <c r="C945" s="282"/>
      <c r="D945" s="282"/>
      <c r="E945" s="282"/>
      <c r="F945" s="282"/>
      <c r="G945" s="282"/>
      <c r="H945" s="282"/>
      <c r="I945" s="282"/>
      <c r="L945" s="282"/>
    </row>
    <row r="946" spans="1:12" x14ac:dyDescent="0.2">
      <c r="A946" s="282"/>
      <c r="B946" s="282"/>
      <c r="C946" s="282"/>
      <c r="D946" s="282"/>
      <c r="E946" s="282"/>
      <c r="F946" s="282"/>
      <c r="G946" s="282"/>
      <c r="H946" s="282"/>
      <c r="I946" s="282"/>
      <c r="L946" s="282"/>
    </row>
    <row r="947" spans="1:12" x14ac:dyDescent="0.2">
      <c r="A947" s="282"/>
      <c r="B947" s="282"/>
      <c r="C947" s="282"/>
      <c r="D947" s="282"/>
      <c r="E947" s="282"/>
      <c r="F947" s="282"/>
      <c r="G947" s="282"/>
      <c r="H947" s="282"/>
      <c r="I947" s="282"/>
      <c r="L947" s="282"/>
    </row>
    <row r="948" spans="1:12" x14ac:dyDescent="0.2">
      <c r="A948" s="282"/>
      <c r="B948" s="282"/>
      <c r="C948" s="282"/>
      <c r="D948" s="282"/>
      <c r="E948" s="282"/>
      <c r="F948" s="282"/>
      <c r="G948" s="282"/>
      <c r="H948" s="282"/>
      <c r="I948" s="282"/>
      <c r="L948" s="282"/>
    </row>
    <row r="949" spans="1:12" x14ac:dyDescent="0.2">
      <c r="A949" s="282"/>
      <c r="B949" s="282"/>
      <c r="C949" s="282"/>
      <c r="D949" s="282"/>
      <c r="E949" s="282"/>
      <c r="F949" s="282"/>
      <c r="G949" s="282"/>
      <c r="H949" s="282"/>
      <c r="I949" s="282"/>
      <c r="L949" s="282"/>
    </row>
    <row r="950" spans="1:12" x14ac:dyDescent="0.2">
      <c r="A950" s="282"/>
      <c r="B950" s="282"/>
      <c r="C950" s="282"/>
      <c r="D950" s="282"/>
      <c r="E950" s="282"/>
      <c r="F950" s="282"/>
      <c r="G950" s="282"/>
      <c r="H950" s="282"/>
      <c r="I950" s="282"/>
      <c r="L950" s="282"/>
    </row>
    <row r="951" spans="1:12" x14ac:dyDescent="0.2">
      <c r="A951" s="282"/>
      <c r="B951" s="282"/>
      <c r="C951" s="282"/>
      <c r="D951" s="282"/>
      <c r="E951" s="282"/>
      <c r="F951" s="282"/>
      <c r="G951" s="282"/>
      <c r="H951" s="282"/>
      <c r="I951" s="282"/>
      <c r="L951" s="282"/>
    </row>
    <row r="952" spans="1:12" x14ac:dyDescent="0.2">
      <c r="A952" s="282"/>
      <c r="B952" s="282"/>
      <c r="C952" s="282"/>
      <c r="D952" s="282"/>
      <c r="E952" s="282"/>
      <c r="F952" s="282"/>
      <c r="G952" s="282"/>
      <c r="H952" s="282"/>
      <c r="I952" s="282"/>
      <c r="L952" s="282"/>
    </row>
    <row r="953" spans="1:12" x14ac:dyDescent="0.2">
      <c r="A953" s="282"/>
      <c r="B953" s="282"/>
      <c r="C953" s="282"/>
      <c r="D953" s="282"/>
      <c r="E953" s="282"/>
      <c r="F953" s="282"/>
      <c r="G953" s="282"/>
      <c r="H953" s="282"/>
      <c r="I953" s="282"/>
      <c r="L953" s="282"/>
    </row>
    <row r="954" spans="1:12" x14ac:dyDescent="0.2">
      <c r="A954" s="282"/>
      <c r="B954" s="282"/>
      <c r="C954" s="282"/>
      <c r="D954" s="282"/>
      <c r="E954" s="282"/>
      <c r="F954" s="282"/>
      <c r="G954" s="282"/>
      <c r="H954" s="282"/>
      <c r="I954" s="282"/>
      <c r="L954" s="282"/>
    </row>
    <row r="955" spans="1:12" x14ac:dyDescent="0.2">
      <c r="A955" s="282"/>
      <c r="B955" s="282"/>
      <c r="C955" s="282"/>
      <c r="D955" s="282"/>
      <c r="E955" s="282"/>
      <c r="F955" s="282"/>
      <c r="G955" s="282"/>
      <c r="H955" s="282"/>
      <c r="I955" s="282"/>
      <c r="L955" s="282"/>
    </row>
    <row r="956" spans="1:12" x14ac:dyDescent="0.2">
      <c r="A956" s="282"/>
      <c r="B956" s="282"/>
      <c r="C956" s="282"/>
      <c r="D956" s="282"/>
      <c r="E956" s="282"/>
      <c r="F956" s="282"/>
      <c r="G956" s="282"/>
      <c r="H956" s="282"/>
      <c r="I956" s="282"/>
      <c r="L956" s="282"/>
    </row>
    <row r="957" spans="1:12" x14ac:dyDescent="0.2">
      <c r="A957" s="282"/>
      <c r="B957" s="282"/>
      <c r="C957" s="282"/>
      <c r="D957" s="282"/>
      <c r="E957" s="282"/>
      <c r="F957" s="282"/>
      <c r="G957" s="282"/>
      <c r="H957" s="282"/>
      <c r="I957" s="282"/>
      <c r="L957" s="282"/>
    </row>
    <row r="958" spans="1:12" x14ac:dyDescent="0.2">
      <c r="A958" s="282"/>
      <c r="B958" s="282"/>
      <c r="C958" s="282"/>
      <c r="D958" s="282"/>
      <c r="E958" s="282"/>
      <c r="F958" s="282"/>
      <c r="G958" s="282"/>
      <c r="H958" s="282"/>
      <c r="I958" s="282"/>
      <c r="L958" s="282"/>
    </row>
    <row r="959" spans="1:12" x14ac:dyDescent="0.2">
      <c r="A959" s="282"/>
      <c r="B959" s="282"/>
      <c r="C959" s="282"/>
      <c r="D959" s="282"/>
      <c r="E959" s="282"/>
      <c r="F959" s="282"/>
      <c r="G959" s="282"/>
      <c r="H959" s="282"/>
      <c r="I959" s="282"/>
      <c r="L959" s="282"/>
    </row>
    <row r="960" spans="1:12" x14ac:dyDescent="0.2">
      <c r="A960" s="282"/>
      <c r="B960" s="282"/>
      <c r="C960" s="282"/>
      <c r="D960" s="282"/>
      <c r="E960" s="282"/>
      <c r="F960" s="282"/>
      <c r="G960" s="282"/>
      <c r="H960" s="282"/>
      <c r="I960" s="282"/>
      <c r="L960" s="282"/>
    </row>
    <row r="961" spans="1:12" x14ac:dyDescent="0.2">
      <c r="A961" s="282"/>
      <c r="B961" s="282"/>
      <c r="C961" s="282"/>
      <c r="D961" s="282"/>
      <c r="E961" s="282"/>
      <c r="F961" s="282"/>
      <c r="G961" s="282"/>
      <c r="H961" s="282"/>
      <c r="I961" s="282"/>
      <c r="L961" s="282"/>
    </row>
    <row r="962" spans="1:12" x14ac:dyDescent="0.2">
      <c r="A962" s="282"/>
      <c r="B962" s="282"/>
      <c r="C962" s="282"/>
      <c r="D962" s="282"/>
      <c r="E962" s="282"/>
      <c r="F962" s="282"/>
      <c r="G962" s="282"/>
      <c r="H962" s="282"/>
      <c r="I962" s="282"/>
      <c r="L962" s="282"/>
    </row>
    <row r="963" spans="1:12" x14ac:dyDescent="0.2">
      <c r="A963" s="282"/>
      <c r="B963" s="282"/>
      <c r="C963" s="282"/>
      <c r="D963" s="282"/>
      <c r="E963" s="282"/>
      <c r="F963" s="282"/>
      <c r="G963" s="282"/>
      <c r="H963" s="282"/>
      <c r="I963" s="282"/>
      <c r="L963" s="282"/>
    </row>
    <row r="964" spans="1:12" x14ac:dyDescent="0.2">
      <c r="A964" s="282"/>
      <c r="B964" s="282"/>
      <c r="C964" s="282"/>
      <c r="D964" s="282"/>
      <c r="E964" s="282"/>
      <c r="F964" s="282"/>
      <c r="G964" s="282"/>
      <c r="H964" s="282"/>
      <c r="I964" s="282"/>
      <c r="L964" s="282"/>
    </row>
    <row r="965" spans="1:12" x14ac:dyDescent="0.2">
      <c r="A965" s="282"/>
      <c r="B965" s="282"/>
      <c r="C965" s="282"/>
      <c r="D965" s="282"/>
      <c r="E965" s="282"/>
      <c r="F965" s="282"/>
      <c r="G965" s="282"/>
      <c r="H965" s="282"/>
      <c r="I965" s="282"/>
      <c r="L965" s="282"/>
    </row>
    <row r="966" spans="1:12" x14ac:dyDescent="0.2">
      <c r="A966" s="282"/>
      <c r="B966" s="282"/>
      <c r="C966" s="282"/>
      <c r="D966" s="282"/>
      <c r="E966" s="282"/>
      <c r="F966" s="282"/>
      <c r="G966" s="282"/>
      <c r="H966" s="282"/>
      <c r="I966" s="282"/>
      <c r="L966" s="282"/>
    </row>
    <row r="967" spans="1:12" x14ac:dyDescent="0.2">
      <c r="A967" s="282"/>
      <c r="B967" s="282"/>
      <c r="C967" s="282"/>
      <c r="D967" s="282"/>
      <c r="E967" s="282"/>
      <c r="F967" s="282"/>
      <c r="G967" s="282"/>
      <c r="H967" s="282"/>
      <c r="I967" s="282"/>
      <c r="L967" s="282"/>
    </row>
    <row r="968" spans="1:12" x14ac:dyDescent="0.2">
      <c r="A968" s="282"/>
      <c r="B968" s="282"/>
      <c r="C968" s="282"/>
      <c r="D968" s="282"/>
      <c r="E968" s="282"/>
      <c r="F968" s="282"/>
      <c r="G968" s="282"/>
      <c r="H968" s="282"/>
      <c r="I968" s="282"/>
      <c r="L968" s="282"/>
    </row>
    <row r="969" spans="1:12" x14ac:dyDescent="0.2">
      <c r="A969" s="282"/>
      <c r="B969" s="282"/>
      <c r="C969" s="282"/>
      <c r="D969" s="282"/>
      <c r="E969" s="282"/>
      <c r="F969" s="282"/>
      <c r="G969" s="282"/>
      <c r="H969" s="282"/>
      <c r="I969" s="282"/>
      <c r="L969" s="282"/>
    </row>
    <row r="970" spans="1:12" x14ac:dyDescent="0.2">
      <c r="A970" s="282"/>
      <c r="B970" s="282"/>
      <c r="C970" s="282"/>
      <c r="D970" s="282"/>
      <c r="E970" s="282"/>
      <c r="F970" s="282"/>
      <c r="G970" s="282"/>
      <c r="H970" s="282"/>
      <c r="I970" s="282"/>
      <c r="L970" s="282"/>
    </row>
    <row r="971" spans="1:12" x14ac:dyDescent="0.2">
      <c r="A971" s="282"/>
      <c r="B971" s="282"/>
      <c r="C971" s="282"/>
      <c r="D971" s="282"/>
      <c r="E971" s="282"/>
      <c r="F971" s="282"/>
      <c r="G971" s="282"/>
      <c r="H971" s="282"/>
      <c r="I971" s="282"/>
      <c r="L971" s="282"/>
    </row>
    <row r="972" spans="1:12" x14ac:dyDescent="0.2">
      <c r="A972" s="282"/>
      <c r="B972" s="282"/>
      <c r="C972" s="282"/>
      <c r="D972" s="282"/>
      <c r="E972" s="282"/>
      <c r="F972" s="282"/>
      <c r="G972" s="282"/>
      <c r="H972" s="282"/>
      <c r="I972" s="282"/>
      <c r="L972" s="282"/>
    </row>
    <row r="973" spans="1:12" x14ac:dyDescent="0.2">
      <c r="A973" s="282"/>
      <c r="B973" s="282"/>
      <c r="C973" s="282"/>
      <c r="D973" s="282"/>
      <c r="E973" s="282"/>
      <c r="F973" s="282"/>
      <c r="G973" s="282"/>
      <c r="H973" s="282"/>
      <c r="I973" s="282"/>
      <c r="L973" s="282"/>
    </row>
    <row r="974" spans="1:12" x14ac:dyDescent="0.2">
      <c r="A974" s="282"/>
      <c r="B974" s="282"/>
      <c r="C974" s="282"/>
      <c r="D974" s="282"/>
      <c r="E974" s="282"/>
      <c r="F974" s="282"/>
      <c r="G974" s="282"/>
      <c r="H974" s="282"/>
      <c r="I974" s="282"/>
      <c r="L974" s="282"/>
    </row>
    <row r="975" spans="1:12" x14ac:dyDescent="0.2">
      <c r="A975" s="282"/>
      <c r="B975" s="282"/>
      <c r="C975" s="282"/>
      <c r="D975" s="282"/>
      <c r="E975" s="282"/>
      <c r="F975" s="282"/>
      <c r="G975" s="282"/>
      <c r="H975" s="282"/>
      <c r="I975" s="282"/>
      <c r="L975" s="282"/>
    </row>
    <row r="976" spans="1:12" x14ac:dyDescent="0.2">
      <c r="A976" s="282"/>
      <c r="B976" s="282"/>
      <c r="C976" s="282"/>
      <c r="D976" s="282"/>
      <c r="E976" s="282"/>
      <c r="F976" s="282"/>
      <c r="G976" s="282"/>
      <c r="H976" s="282"/>
      <c r="I976" s="282"/>
      <c r="L976" s="282"/>
    </row>
    <row r="977" spans="1:12" x14ac:dyDescent="0.2">
      <c r="A977" s="282"/>
      <c r="B977" s="282"/>
      <c r="C977" s="282"/>
      <c r="D977" s="282"/>
      <c r="E977" s="282"/>
      <c r="F977" s="282"/>
      <c r="G977" s="282"/>
      <c r="H977" s="282"/>
      <c r="I977" s="282"/>
      <c r="L977" s="282"/>
    </row>
    <row r="978" spans="1:12" x14ac:dyDescent="0.2">
      <c r="A978" s="282"/>
      <c r="B978" s="282"/>
      <c r="C978" s="282"/>
      <c r="D978" s="282"/>
      <c r="E978" s="282"/>
      <c r="F978" s="282"/>
      <c r="G978" s="282"/>
      <c r="H978" s="282"/>
      <c r="I978" s="282"/>
      <c r="L978" s="282"/>
    </row>
    <row r="979" spans="1:12" x14ac:dyDescent="0.2">
      <c r="A979" s="282"/>
      <c r="B979" s="282"/>
      <c r="C979" s="282"/>
      <c r="D979" s="282"/>
      <c r="E979" s="282"/>
      <c r="F979" s="282"/>
      <c r="G979" s="282"/>
      <c r="H979" s="282"/>
      <c r="I979" s="282"/>
      <c r="L979" s="282"/>
    </row>
    <row r="980" spans="1:12" x14ac:dyDescent="0.2">
      <c r="A980" s="282"/>
      <c r="B980" s="282"/>
      <c r="C980" s="282"/>
      <c r="D980" s="282"/>
      <c r="E980" s="282"/>
      <c r="F980" s="282"/>
      <c r="G980" s="282"/>
      <c r="H980" s="282"/>
      <c r="I980" s="282"/>
      <c r="L980" s="282"/>
    </row>
    <row r="981" spans="1:12" x14ac:dyDescent="0.2">
      <c r="A981" s="282"/>
      <c r="B981" s="282"/>
      <c r="C981" s="282"/>
      <c r="D981" s="282"/>
      <c r="E981" s="282"/>
      <c r="F981" s="282"/>
      <c r="G981" s="282"/>
      <c r="H981" s="282"/>
      <c r="I981" s="282"/>
      <c r="L981" s="282"/>
    </row>
    <row r="982" spans="1:12" x14ac:dyDescent="0.2">
      <c r="A982" s="282"/>
      <c r="B982" s="282"/>
      <c r="C982" s="282"/>
      <c r="D982" s="282"/>
      <c r="E982" s="282"/>
      <c r="F982" s="282"/>
      <c r="G982" s="282"/>
      <c r="H982" s="282"/>
      <c r="I982" s="282"/>
      <c r="L982" s="282"/>
    </row>
    <row r="983" spans="1:12" x14ac:dyDescent="0.2">
      <c r="A983" s="282"/>
      <c r="B983" s="282"/>
      <c r="C983" s="282"/>
      <c r="D983" s="282"/>
      <c r="E983" s="282"/>
      <c r="F983" s="282"/>
      <c r="G983" s="282"/>
      <c r="H983" s="282"/>
      <c r="I983" s="282"/>
      <c r="L983" s="282"/>
    </row>
    <row r="984" spans="1:12" x14ac:dyDescent="0.2">
      <c r="A984" s="282"/>
      <c r="B984" s="282"/>
      <c r="C984" s="282"/>
      <c r="D984" s="282"/>
      <c r="E984" s="282"/>
      <c r="F984" s="282"/>
      <c r="G984" s="282"/>
      <c r="H984" s="282"/>
      <c r="I984" s="282"/>
      <c r="L984" s="282"/>
    </row>
    <row r="985" spans="1:12" x14ac:dyDescent="0.2">
      <c r="A985" s="282"/>
      <c r="B985" s="282"/>
      <c r="C985" s="282"/>
      <c r="D985" s="282"/>
      <c r="E985" s="282"/>
      <c r="F985" s="282"/>
      <c r="G985" s="282"/>
      <c r="H985" s="282"/>
      <c r="I985" s="282"/>
      <c r="L985" s="282"/>
    </row>
    <row r="986" spans="1:12" x14ac:dyDescent="0.2">
      <c r="A986" s="282"/>
      <c r="B986" s="282"/>
      <c r="C986" s="282"/>
      <c r="D986" s="282"/>
      <c r="E986" s="282"/>
      <c r="F986" s="282"/>
      <c r="G986" s="282"/>
      <c r="H986" s="282"/>
      <c r="I986" s="282"/>
      <c r="L986" s="282"/>
    </row>
    <row r="987" spans="1:12" x14ac:dyDescent="0.2">
      <c r="A987" s="282"/>
      <c r="B987" s="282"/>
      <c r="C987" s="282"/>
      <c r="D987" s="282"/>
      <c r="E987" s="282"/>
      <c r="F987" s="282"/>
      <c r="G987" s="282"/>
      <c r="H987" s="282"/>
      <c r="I987" s="282"/>
      <c r="L987" s="282"/>
    </row>
    <row r="988" spans="1:12" x14ac:dyDescent="0.2">
      <c r="A988" s="282"/>
      <c r="B988" s="282"/>
      <c r="C988" s="282"/>
      <c r="D988" s="282"/>
      <c r="E988" s="282"/>
      <c r="F988" s="282"/>
      <c r="G988" s="282"/>
      <c r="H988" s="282"/>
      <c r="I988" s="282"/>
      <c r="L988" s="282"/>
    </row>
    <row r="989" spans="1:12" x14ac:dyDescent="0.2">
      <c r="A989" s="282"/>
      <c r="B989" s="282"/>
      <c r="C989" s="282"/>
      <c r="D989" s="282"/>
      <c r="E989" s="282"/>
      <c r="F989" s="282"/>
      <c r="G989" s="282"/>
      <c r="H989" s="282"/>
      <c r="I989" s="282"/>
      <c r="L989" s="282"/>
    </row>
    <row r="990" spans="1:12" x14ac:dyDescent="0.2">
      <c r="A990" s="282"/>
      <c r="B990" s="282"/>
      <c r="C990" s="282"/>
      <c r="D990" s="282"/>
      <c r="E990" s="282"/>
      <c r="F990" s="282"/>
      <c r="G990" s="282"/>
      <c r="H990" s="282"/>
      <c r="I990" s="282"/>
      <c r="L990" s="282"/>
    </row>
    <row r="991" spans="1:12" x14ac:dyDescent="0.2">
      <c r="A991" s="282"/>
      <c r="B991" s="282"/>
      <c r="C991" s="282"/>
      <c r="D991" s="282"/>
      <c r="E991" s="282"/>
      <c r="F991" s="282"/>
      <c r="G991" s="282"/>
      <c r="H991" s="282"/>
      <c r="I991" s="282"/>
      <c r="L991" s="282"/>
    </row>
    <row r="992" spans="1:12" x14ac:dyDescent="0.2">
      <c r="A992" s="282"/>
      <c r="B992" s="282"/>
      <c r="C992" s="282"/>
      <c r="D992" s="282"/>
      <c r="E992" s="282"/>
      <c r="F992" s="282"/>
      <c r="G992" s="282"/>
      <c r="H992" s="282"/>
      <c r="I992" s="282"/>
      <c r="L992" s="282"/>
    </row>
    <row r="993" spans="1:12" x14ac:dyDescent="0.2">
      <c r="A993" s="282"/>
      <c r="B993" s="282"/>
      <c r="C993" s="282"/>
      <c r="D993" s="282"/>
      <c r="E993" s="282"/>
      <c r="F993" s="282"/>
      <c r="G993" s="282"/>
      <c r="H993" s="282"/>
      <c r="I993" s="282"/>
      <c r="L993" s="282"/>
    </row>
    <row r="994" spans="1:12" x14ac:dyDescent="0.2">
      <c r="A994" s="282"/>
      <c r="B994" s="282"/>
      <c r="C994" s="282"/>
      <c r="D994" s="282"/>
      <c r="E994" s="282"/>
      <c r="F994" s="282"/>
      <c r="G994" s="282"/>
      <c r="H994" s="282"/>
      <c r="I994" s="282"/>
      <c r="L994" s="282"/>
    </row>
    <row r="995" spans="1:12" x14ac:dyDescent="0.2">
      <c r="A995" s="282"/>
      <c r="B995" s="282"/>
      <c r="C995" s="282"/>
      <c r="D995" s="282"/>
      <c r="E995" s="282"/>
      <c r="F995" s="282"/>
      <c r="G995" s="282"/>
      <c r="H995" s="282"/>
      <c r="I995" s="282"/>
      <c r="L995" s="282"/>
    </row>
    <row r="996" spans="1:12" x14ac:dyDescent="0.2">
      <c r="A996" s="282"/>
      <c r="B996" s="282"/>
      <c r="C996" s="282"/>
      <c r="D996" s="282"/>
      <c r="E996" s="282"/>
      <c r="F996" s="282"/>
      <c r="G996" s="282"/>
      <c r="H996" s="282"/>
      <c r="I996" s="282"/>
      <c r="L996" s="282"/>
    </row>
    <row r="997" spans="1:12" x14ac:dyDescent="0.2">
      <c r="A997" s="282"/>
      <c r="B997" s="282"/>
      <c r="C997" s="282"/>
      <c r="D997" s="282"/>
      <c r="E997" s="282"/>
      <c r="F997" s="282"/>
      <c r="G997" s="282"/>
      <c r="H997" s="282"/>
      <c r="I997" s="282"/>
      <c r="L997" s="282"/>
    </row>
    <row r="998" spans="1:12" x14ac:dyDescent="0.2">
      <c r="A998" s="282"/>
      <c r="B998" s="282"/>
      <c r="C998" s="282"/>
      <c r="D998" s="282"/>
      <c r="E998" s="282"/>
      <c r="F998" s="282"/>
      <c r="G998" s="282"/>
      <c r="H998" s="282"/>
      <c r="I998" s="282"/>
      <c r="L998" s="282"/>
    </row>
    <row r="999" spans="1:12" x14ac:dyDescent="0.2">
      <c r="A999" s="282"/>
      <c r="B999" s="282"/>
      <c r="C999" s="282"/>
      <c r="D999" s="282"/>
      <c r="E999" s="282"/>
      <c r="F999" s="282"/>
      <c r="G999" s="282"/>
      <c r="H999" s="282"/>
      <c r="I999" s="282"/>
      <c r="L999" s="282"/>
    </row>
    <row r="1000" spans="1:12" x14ac:dyDescent="0.2">
      <c r="A1000" s="282"/>
      <c r="B1000" s="282"/>
      <c r="C1000" s="282"/>
      <c r="D1000" s="282"/>
      <c r="E1000" s="282"/>
      <c r="F1000" s="282"/>
      <c r="G1000" s="282"/>
      <c r="H1000" s="282"/>
      <c r="I1000" s="282"/>
      <c r="L1000" s="282"/>
    </row>
    <row r="1001" spans="1:12" x14ac:dyDescent="0.2">
      <c r="A1001" s="282"/>
      <c r="B1001" s="282"/>
      <c r="C1001" s="282"/>
      <c r="D1001" s="282"/>
      <c r="E1001" s="282"/>
      <c r="F1001" s="282"/>
      <c r="G1001" s="282"/>
      <c r="H1001" s="282"/>
      <c r="I1001" s="282"/>
      <c r="L1001" s="282"/>
    </row>
    <row r="1002" spans="1:12" x14ac:dyDescent="0.2">
      <c r="A1002" s="282"/>
      <c r="B1002" s="282"/>
      <c r="C1002" s="282"/>
      <c r="D1002" s="282"/>
      <c r="E1002" s="282"/>
      <c r="F1002" s="282"/>
      <c r="G1002" s="282"/>
      <c r="H1002" s="282"/>
      <c r="I1002" s="282"/>
      <c r="L1002" s="282"/>
    </row>
    <row r="1003" spans="1:12" x14ac:dyDescent="0.2">
      <c r="A1003" s="282"/>
      <c r="B1003" s="282"/>
      <c r="C1003" s="282"/>
      <c r="D1003" s="282"/>
      <c r="E1003" s="282"/>
      <c r="F1003" s="282"/>
      <c r="G1003" s="282"/>
      <c r="H1003" s="282"/>
      <c r="I1003" s="282"/>
      <c r="L1003" s="282"/>
    </row>
    <row r="1004" spans="1:12" x14ac:dyDescent="0.2">
      <c r="A1004" s="282"/>
      <c r="B1004" s="282"/>
      <c r="C1004" s="282"/>
      <c r="D1004" s="282"/>
      <c r="E1004" s="282"/>
      <c r="F1004" s="282"/>
      <c r="G1004" s="282"/>
      <c r="H1004" s="282"/>
      <c r="I1004" s="282"/>
      <c r="L1004" s="282"/>
    </row>
    <row r="1005" spans="1:12" x14ac:dyDescent="0.2">
      <c r="A1005" s="282"/>
      <c r="B1005" s="282"/>
      <c r="C1005" s="282"/>
      <c r="D1005" s="282"/>
      <c r="E1005" s="282"/>
      <c r="F1005" s="282"/>
      <c r="G1005" s="282"/>
      <c r="H1005" s="282"/>
      <c r="I1005" s="282"/>
      <c r="L1005" s="282"/>
    </row>
    <row r="1006" spans="1:12" x14ac:dyDescent="0.2">
      <c r="A1006" s="282"/>
      <c r="B1006" s="282"/>
      <c r="C1006" s="282"/>
      <c r="D1006" s="282"/>
      <c r="E1006" s="282"/>
      <c r="F1006" s="282"/>
      <c r="G1006" s="282"/>
      <c r="H1006" s="282"/>
      <c r="I1006" s="282"/>
      <c r="L1006" s="282"/>
    </row>
    <row r="1007" spans="1:12" x14ac:dyDescent="0.2">
      <c r="A1007" s="282"/>
      <c r="B1007" s="282"/>
      <c r="C1007" s="282"/>
      <c r="D1007" s="282"/>
      <c r="E1007" s="282"/>
      <c r="F1007" s="282"/>
      <c r="G1007" s="282"/>
      <c r="H1007" s="282"/>
      <c r="I1007" s="282"/>
      <c r="L1007" s="282"/>
    </row>
    <row r="1008" spans="1:12" x14ac:dyDescent="0.2">
      <c r="A1008" s="282"/>
      <c r="B1008" s="282"/>
      <c r="C1008" s="282"/>
      <c r="D1008" s="282"/>
      <c r="E1008" s="282"/>
      <c r="F1008" s="282"/>
      <c r="G1008" s="282"/>
      <c r="H1008" s="282"/>
      <c r="I1008" s="282"/>
      <c r="L1008" s="282"/>
    </row>
    <row r="1009" spans="1:12" x14ac:dyDescent="0.2">
      <c r="A1009" s="282"/>
      <c r="B1009" s="282"/>
      <c r="C1009" s="282"/>
      <c r="D1009" s="282"/>
      <c r="E1009" s="282"/>
      <c r="F1009" s="282"/>
      <c r="G1009" s="282"/>
      <c r="H1009" s="282"/>
      <c r="I1009" s="282"/>
      <c r="L1009" s="282"/>
    </row>
    <row r="1010" spans="1:12" x14ac:dyDescent="0.2">
      <c r="A1010" s="282"/>
      <c r="B1010" s="282"/>
      <c r="C1010" s="282"/>
      <c r="D1010" s="282"/>
      <c r="E1010" s="282"/>
      <c r="F1010" s="282"/>
      <c r="G1010" s="282"/>
      <c r="H1010" s="282"/>
      <c r="I1010" s="282"/>
      <c r="L1010" s="282"/>
    </row>
    <row r="1011" spans="1:12" x14ac:dyDescent="0.2">
      <c r="A1011" s="282"/>
      <c r="B1011" s="282"/>
      <c r="C1011" s="282"/>
      <c r="D1011" s="282"/>
      <c r="E1011" s="282"/>
      <c r="F1011" s="282"/>
      <c r="G1011" s="282"/>
      <c r="H1011" s="282"/>
      <c r="I1011" s="282"/>
      <c r="L1011" s="282"/>
    </row>
    <row r="1012" spans="1:12" x14ac:dyDescent="0.2">
      <c r="A1012" s="282"/>
      <c r="B1012" s="282"/>
      <c r="C1012" s="282"/>
      <c r="D1012" s="282"/>
      <c r="E1012" s="282"/>
      <c r="F1012" s="282"/>
      <c r="G1012" s="282"/>
      <c r="H1012" s="282"/>
      <c r="I1012" s="282"/>
      <c r="L1012" s="282"/>
    </row>
    <row r="1013" spans="1:12" x14ac:dyDescent="0.2">
      <c r="A1013" s="282"/>
      <c r="B1013" s="282"/>
      <c r="C1013" s="282"/>
      <c r="D1013" s="282"/>
      <c r="E1013" s="282"/>
      <c r="F1013" s="282"/>
      <c r="G1013" s="282"/>
      <c r="H1013" s="282"/>
      <c r="I1013" s="282"/>
      <c r="L1013" s="282"/>
    </row>
    <row r="1014" spans="1:12" x14ac:dyDescent="0.2">
      <c r="A1014" s="282"/>
      <c r="B1014" s="282"/>
      <c r="C1014" s="282"/>
      <c r="D1014" s="282"/>
      <c r="E1014" s="282"/>
      <c r="F1014" s="282"/>
      <c r="G1014" s="282"/>
      <c r="H1014" s="282"/>
      <c r="I1014" s="282"/>
      <c r="L1014" s="282"/>
    </row>
    <row r="1015" spans="1:12" x14ac:dyDescent="0.2">
      <c r="A1015" s="282"/>
      <c r="B1015" s="282"/>
      <c r="C1015" s="282"/>
      <c r="D1015" s="282"/>
      <c r="E1015" s="282"/>
      <c r="F1015" s="282"/>
      <c r="G1015" s="282"/>
      <c r="H1015" s="282"/>
      <c r="I1015" s="282"/>
      <c r="L1015" s="282"/>
    </row>
    <row r="1016" spans="1:12" x14ac:dyDescent="0.2">
      <c r="A1016" s="282"/>
      <c r="B1016" s="282"/>
      <c r="C1016" s="282"/>
      <c r="D1016" s="282"/>
      <c r="E1016" s="282"/>
      <c r="F1016" s="282"/>
      <c r="G1016" s="282"/>
      <c r="H1016" s="282"/>
      <c r="I1016" s="282"/>
      <c r="L1016" s="282"/>
    </row>
    <row r="1017" spans="1:12" x14ac:dyDescent="0.2">
      <c r="A1017" s="282"/>
      <c r="B1017" s="282"/>
      <c r="C1017" s="282"/>
      <c r="D1017" s="282"/>
      <c r="E1017" s="282"/>
      <c r="F1017" s="282"/>
      <c r="G1017" s="282"/>
      <c r="H1017" s="282"/>
      <c r="I1017" s="282"/>
      <c r="L1017" s="282"/>
    </row>
    <row r="1018" spans="1:12" x14ac:dyDescent="0.2">
      <c r="A1018" s="282"/>
      <c r="B1018" s="282"/>
      <c r="C1018" s="282"/>
      <c r="D1018" s="282"/>
      <c r="E1018" s="282"/>
      <c r="F1018" s="282"/>
      <c r="G1018" s="282"/>
      <c r="H1018" s="282"/>
      <c r="I1018" s="282"/>
      <c r="L1018" s="282"/>
    </row>
    <row r="1019" spans="1:12" x14ac:dyDescent="0.2">
      <c r="A1019" s="282"/>
      <c r="B1019" s="282"/>
      <c r="C1019" s="282"/>
      <c r="D1019" s="282"/>
      <c r="E1019" s="282"/>
      <c r="F1019" s="282"/>
      <c r="G1019" s="282"/>
      <c r="H1019" s="282"/>
      <c r="I1019" s="282"/>
      <c r="L1019" s="282"/>
    </row>
    <row r="1020" spans="1:12" x14ac:dyDescent="0.2">
      <c r="A1020" s="282"/>
      <c r="B1020" s="282"/>
      <c r="C1020" s="282"/>
      <c r="D1020" s="282"/>
      <c r="E1020" s="282"/>
      <c r="F1020" s="282"/>
      <c r="G1020" s="282"/>
      <c r="H1020" s="282"/>
      <c r="I1020" s="282"/>
      <c r="L1020" s="282"/>
    </row>
    <row r="1021" spans="1:12" x14ac:dyDescent="0.2">
      <c r="A1021" s="282"/>
      <c r="B1021" s="282"/>
      <c r="C1021" s="282"/>
      <c r="D1021" s="282"/>
      <c r="E1021" s="282"/>
      <c r="F1021" s="282"/>
      <c r="G1021" s="282"/>
      <c r="H1021" s="282"/>
      <c r="I1021" s="282"/>
      <c r="L1021" s="282"/>
    </row>
    <row r="1022" spans="1:12" x14ac:dyDescent="0.2">
      <c r="A1022" s="282"/>
      <c r="B1022" s="282"/>
      <c r="C1022" s="282"/>
      <c r="D1022" s="282"/>
      <c r="E1022" s="282"/>
      <c r="F1022" s="282"/>
      <c r="G1022" s="282"/>
      <c r="H1022" s="282"/>
      <c r="I1022" s="282"/>
      <c r="L1022" s="282"/>
    </row>
    <row r="1023" spans="1:12" x14ac:dyDescent="0.2">
      <c r="A1023" s="282"/>
      <c r="B1023" s="282"/>
      <c r="C1023" s="282"/>
      <c r="D1023" s="282"/>
      <c r="E1023" s="282"/>
      <c r="F1023" s="282"/>
      <c r="G1023" s="282"/>
      <c r="H1023" s="282"/>
      <c r="I1023" s="282"/>
      <c r="L1023" s="282"/>
    </row>
    <row r="1024" spans="1:12" x14ac:dyDescent="0.2">
      <c r="A1024" s="282"/>
      <c r="B1024" s="282"/>
      <c r="C1024" s="282"/>
      <c r="D1024" s="282"/>
      <c r="E1024" s="282"/>
      <c r="F1024" s="282"/>
      <c r="G1024" s="282"/>
      <c r="H1024" s="282"/>
      <c r="I1024" s="282"/>
      <c r="L1024" s="282"/>
    </row>
    <row r="1025" spans="1:12" x14ac:dyDescent="0.2">
      <c r="A1025" s="282"/>
      <c r="B1025" s="282"/>
      <c r="C1025" s="282"/>
      <c r="D1025" s="282"/>
      <c r="E1025" s="282"/>
      <c r="F1025" s="282"/>
      <c r="G1025" s="282"/>
      <c r="H1025" s="282"/>
      <c r="I1025" s="282"/>
      <c r="L1025" s="282"/>
    </row>
    <row r="1026" spans="1:12" x14ac:dyDescent="0.2">
      <c r="A1026" s="282"/>
      <c r="B1026" s="282"/>
      <c r="C1026" s="282"/>
      <c r="D1026" s="282"/>
      <c r="E1026" s="282"/>
      <c r="F1026" s="282"/>
      <c r="G1026" s="282"/>
      <c r="H1026" s="282"/>
      <c r="I1026" s="282"/>
      <c r="L1026" s="282"/>
    </row>
    <row r="1027" spans="1:12" x14ac:dyDescent="0.2">
      <c r="A1027" s="282"/>
      <c r="B1027" s="282"/>
      <c r="C1027" s="282"/>
      <c r="D1027" s="282"/>
      <c r="E1027" s="282"/>
      <c r="F1027" s="282"/>
      <c r="G1027" s="282"/>
      <c r="H1027" s="282"/>
      <c r="I1027" s="282"/>
      <c r="L1027" s="282"/>
    </row>
    <row r="1028" spans="1:12" x14ac:dyDescent="0.2">
      <c r="A1028" s="282"/>
      <c r="B1028" s="282"/>
      <c r="C1028" s="282"/>
      <c r="D1028" s="282"/>
      <c r="E1028" s="282"/>
      <c r="F1028" s="282"/>
      <c r="G1028" s="282"/>
      <c r="H1028" s="282"/>
      <c r="I1028" s="282"/>
      <c r="L1028" s="282"/>
    </row>
    <row r="1029" spans="1:12" x14ac:dyDescent="0.2">
      <c r="A1029" s="282"/>
      <c r="B1029" s="282"/>
      <c r="C1029" s="282"/>
      <c r="D1029" s="282"/>
      <c r="E1029" s="282"/>
      <c r="F1029" s="282"/>
      <c r="G1029" s="282"/>
      <c r="H1029" s="282"/>
      <c r="I1029" s="282"/>
      <c r="L1029" s="282"/>
    </row>
    <row r="1030" spans="1:12" x14ac:dyDescent="0.2">
      <c r="A1030" s="282"/>
      <c r="B1030" s="282"/>
      <c r="C1030" s="282"/>
      <c r="D1030" s="282"/>
      <c r="E1030" s="282"/>
      <c r="F1030" s="282"/>
      <c r="G1030" s="282"/>
      <c r="H1030" s="282"/>
      <c r="I1030" s="282"/>
      <c r="L1030" s="282"/>
    </row>
    <row r="1031" spans="1:12" x14ac:dyDescent="0.2">
      <c r="A1031" s="282"/>
      <c r="B1031" s="282"/>
      <c r="C1031" s="282"/>
      <c r="D1031" s="282"/>
      <c r="E1031" s="282"/>
      <c r="F1031" s="282"/>
      <c r="G1031" s="282"/>
      <c r="H1031" s="282"/>
      <c r="I1031" s="282"/>
      <c r="L1031" s="282"/>
    </row>
    <row r="1032" spans="1:12" x14ac:dyDescent="0.2">
      <c r="A1032" s="282"/>
      <c r="B1032" s="282"/>
      <c r="C1032" s="282"/>
      <c r="D1032" s="282"/>
      <c r="E1032" s="282"/>
      <c r="F1032" s="282"/>
      <c r="G1032" s="282"/>
      <c r="H1032" s="282"/>
      <c r="I1032" s="282"/>
      <c r="L1032" s="282"/>
    </row>
    <row r="1033" spans="1:12" x14ac:dyDescent="0.2">
      <c r="A1033" s="282"/>
      <c r="B1033" s="282"/>
      <c r="C1033" s="282"/>
      <c r="D1033" s="282"/>
      <c r="E1033" s="282"/>
      <c r="F1033" s="282"/>
      <c r="G1033" s="282"/>
      <c r="H1033" s="282"/>
      <c r="I1033" s="282"/>
      <c r="L1033" s="282"/>
    </row>
    <row r="1034" spans="1:12" x14ac:dyDescent="0.2">
      <c r="A1034" s="282"/>
      <c r="B1034" s="282"/>
      <c r="C1034" s="282"/>
      <c r="D1034" s="282"/>
      <c r="E1034" s="282"/>
      <c r="F1034" s="282"/>
      <c r="G1034" s="282"/>
      <c r="H1034" s="282"/>
      <c r="I1034" s="282"/>
      <c r="L1034" s="282"/>
    </row>
    <row r="1035" spans="1:12" x14ac:dyDescent="0.2">
      <c r="A1035" s="282"/>
      <c r="B1035" s="282"/>
      <c r="C1035" s="282"/>
      <c r="D1035" s="282"/>
      <c r="E1035" s="282"/>
      <c r="F1035" s="282"/>
      <c r="G1035" s="282"/>
      <c r="H1035" s="282"/>
      <c r="I1035" s="282"/>
      <c r="L1035" s="282"/>
    </row>
    <row r="1036" spans="1:12" x14ac:dyDescent="0.2">
      <c r="A1036" s="282"/>
      <c r="B1036" s="282"/>
      <c r="C1036" s="282"/>
      <c r="D1036" s="282"/>
      <c r="E1036" s="282"/>
      <c r="F1036" s="282"/>
      <c r="G1036" s="282"/>
      <c r="H1036" s="282"/>
      <c r="I1036" s="282"/>
      <c r="L1036" s="282"/>
    </row>
    <row r="1037" spans="1:12" x14ac:dyDescent="0.2">
      <c r="A1037" s="282"/>
      <c r="B1037" s="282"/>
      <c r="C1037" s="282"/>
      <c r="D1037" s="282"/>
      <c r="E1037" s="282"/>
      <c r="F1037" s="282"/>
      <c r="G1037" s="282"/>
      <c r="H1037" s="282"/>
      <c r="I1037" s="282"/>
      <c r="L1037" s="282"/>
    </row>
    <row r="1038" spans="1:12" x14ac:dyDescent="0.2">
      <c r="A1038" s="282"/>
      <c r="B1038" s="282"/>
      <c r="C1038" s="282"/>
      <c r="D1038" s="282"/>
      <c r="E1038" s="282"/>
      <c r="F1038" s="282"/>
      <c r="G1038" s="282"/>
      <c r="H1038" s="282"/>
      <c r="I1038" s="282"/>
      <c r="L1038" s="282"/>
    </row>
    <row r="1039" spans="1:12" x14ac:dyDescent="0.2">
      <c r="A1039" s="282"/>
      <c r="B1039" s="282"/>
      <c r="C1039" s="282"/>
      <c r="D1039" s="282"/>
      <c r="E1039" s="282"/>
      <c r="F1039" s="282"/>
      <c r="G1039" s="282"/>
      <c r="H1039" s="282"/>
      <c r="I1039" s="282"/>
      <c r="L1039" s="282"/>
    </row>
    <row r="1040" spans="1:12" x14ac:dyDescent="0.2">
      <c r="A1040" s="282"/>
      <c r="B1040" s="282"/>
      <c r="C1040" s="282"/>
      <c r="D1040" s="282"/>
      <c r="E1040" s="282"/>
      <c r="F1040" s="282"/>
      <c r="G1040" s="282"/>
      <c r="H1040" s="282"/>
      <c r="I1040" s="282"/>
      <c r="L1040" s="282"/>
    </row>
    <row r="1041" spans="1:12" x14ac:dyDescent="0.2">
      <c r="A1041" s="282"/>
      <c r="B1041" s="282"/>
      <c r="C1041" s="282"/>
      <c r="D1041" s="282"/>
      <c r="E1041" s="282"/>
      <c r="F1041" s="282"/>
      <c r="G1041" s="282"/>
      <c r="H1041" s="282"/>
      <c r="I1041" s="282"/>
      <c r="L1041" s="282"/>
    </row>
    <row r="1042" spans="1:12" x14ac:dyDescent="0.2">
      <c r="A1042" s="282"/>
      <c r="B1042" s="282"/>
      <c r="C1042" s="282"/>
      <c r="D1042" s="282"/>
      <c r="E1042" s="282"/>
      <c r="F1042" s="282"/>
      <c r="G1042" s="282"/>
      <c r="H1042" s="282"/>
      <c r="I1042" s="282"/>
      <c r="L1042" s="282"/>
    </row>
    <row r="1043" spans="1:12" x14ac:dyDescent="0.2">
      <c r="A1043" s="282"/>
      <c r="B1043" s="282"/>
      <c r="C1043" s="282"/>
      <c r="D1043" s="282"/>
      <c r="E1043" s="282"/>
      <c r="F1043" s="282"/>
      <c r="G1043" s="282"/>
      <c r="H1043" s="282"/>
      <c r="I1043" s="282"/>
      <c r="L1043" s="282"/>
    </row>
    <row r="1044" spans="1:12" x14ac:dyDescent="0.2">
      <c r="A1044" s="282"/>
      <c r="B1044" s="282"/>
      <c r="C1044" s="282"/>
      <c r="D1044" s="282"/>
      <c r="E1044" s="282"/>
      <c r="F1044" s="282"/>
      <c r="G1044" s="282"/>
      <c r="H1044" s="282"/>
      <c r="I1044" s="282"/>
      <c r="L1044" s="282"/>
    </row>
    <row r="1045" spans="1:12" x14ac:dyDescent="0.2">
      <c r="A1045" s="282"/>
      <c r="B1045" s="282"/>
      <c r="C1045" s="282"/>
      <c r="D1045" s="282"/>
      <c r="E1045" s="282"/>
      <c r="F1045" s="282"/>
      <c r="G1045" s="282"/>
      <c r="H1045" s="282"/>
      <c r="I1045" s="282"/>
      <c r="L1045" s="282"/>
    </row>
    <row r="1046" spans="1:12" x14ac:dyDescent="0.2">
      <c r="A1046" s="282"/>
      <c r="B1046" s="282"/>
      <c r="C1046" s="282"/>
      <c r="D1046" s="282"/>
      <c r="E1046" s="282"/>
      <c r="F1046" s="282"/>
      <c r="G1046" s="282"/>
      <c r="H1046" s="282"/>
      <c r="I1046" s="282"/>
      <c r="L1046" s="282"/>
    </row>
    <row r="1047" spans="1:12" x14ac:dyDescent="0.2">
      <c r="A1047" s="282"/>
      <c r="B1047" s="282"/>
      <c r="C1047" s="282"/>
      <c r="D1047" s="282"/>
      <c r="E1047" s="282"/>
      <c r="F1047" s="282"/>
      <c r="G1047" s="282"/>
      <c r="H1047" s="282"/>
      <c r="I1047" s="282"/>
      <c r="L1047" s="282"/>
    </row>
    <row r="1048" spans="1:12" x14ac:dyDescent="0.2">
      <c r="A1048" s="282"/>
      <c r="B1048" s="282"/>
      <c r="C1048" s="282"/>
      <c r="D1048" s="282"/>
      <c r="E1048" s="282"/>
      <c r="F1048" s="282"/>
      <c r="G1048" s="282"/>
      <c r="H1048" s="282"/>
      <c r="I1048" s="282"/>
      <c r="L1048" s="282"/>
    </row>
    <row r="1049" spans="1:12" x14ac:dyDescent="0.2">
      <c r="A1049" s="282"/>
      <c r="B1049" s="282"/>
      <c r="C1049" s="282"/>
      <c r="D1049" s="282"/>
      <c r="E1049" s="282"/>
      <c r="F1049" s="282"/>
      <c r="G1049" s="282"/>
      <c r="H1049" s="282"/>
      <c r="I1049" s="282"/>
      <c r="L1049" s="282"/>
    </row>
    <row r="1050" spans="1:12" x14ac:dyDescent="0.2">
      <c r="A1050" s="282"/>
      <c r="B1050" s="282"/>
      <c r="C1050" s="282"/>
      <c r="D1050" s="282"/>
      <c r="E1050" s="282"/>
      <c r="F1050" s="282"/>
      <c r="G1050" s="282"/>
      <c r="H1050" s="282"/>
      <c r="I1050" s="282"/>
      <c r="L1050" s="282"/>
    </row>
    <row r="1051" spans="1:12" x14ac:dyDescent="0.2">
      <c r="A1051" s="282"/>
      <c r="B1051" s="282"/>
      <c r="C1051" s="282"/>
      <c r="D1051" s="282"/>
      <c r="E1051" s="282"/>
      <c r="F1051" s="282"/>
      <c r="G1051" s="282"/>
      <c r="H1051" s="282"/>
      <c r="I1051" s="282"/>
      <c r="L1051" s="282"/>
    </row>
    <row r="1052" spans="1:12" x14ac:dyDescent="0.2">
      <c r="A1052" s="282"/>
      <c r="B1052" s="282"/>
      <c r="C1052" s="282"/>
      <c r="D1052" s="282"/>
      <c r="E1052" s="282"/>
      <c r="F1052" s="282"/>
      <c r="G1052" s="282"/>
      <c r="H1052" s="282"/>
      <c r="I1052" s="282"/>
      <c r="L1052" s="282"/>
    </row>
    <row r="1053" spans="1:12" x14ac:dyDescent="0.2">
      <c r="A1053" s="282"/>
      <c r="B1053" s="282"/>
      <c r="C1053" s="282"/>
      <c r="D1053" s="282"/>
      <c r="E1053" s="282"/>
      <c r="F1053" s="282"/>
      <c r="G1053" s="282"/>
      <c r="H1053" s="282"/>
      <c r="I1053" s="282"/>
      <c r="L1053" s="282"/>
    </row>
    <row r="1054" spans="1:12" x14ac:dyDescent="0.2">
      <c r="A1054" s="282"/>
      <c r="B1054" s="282"/>
      <c r="C1054" s="282"/>
      <c r="D1054" s="282"/>
      <c r="E1054" s="282"/>
      <c r="F1054" s="282"/>
      <c r="G1054" s="282"/>
      <c r="H1054" s="282"/>
      <c r="I1054" s="282"/>
      <c r="L1054" s="282"/>
    </row>
    <row r="1055" spans="1:12" x14ac:dyDescent="0.2">
      <c r="A1055" s="282"/>
      <c r="B1055" s="282"/>
      <c r="C1055" s="282"/>
      <c r="D1055" s="282"/>
      <c r="E1055" s="282"/>
      <c r="F1055" s="282"/>
      <c r="G1055" s="282"/>
      <c r="H1055" s="282"/>
      <c r="I1055" s="282"/>
      <c r="L1055" s="282"/>
    </row>
    <row r="1056" spans="1:12" x14ac:dyDescent="0.2">
      <c r="A1056" s="282"/>
      <c r="B1056" s="282"/>
      <c r="C1056" s="282"/>
      <c r="D1056" s="282"/>
      <c r="E1056" s="282"/>
      <c r="F1056" s="282"/>
      <c r="G1056" s="282"/>
      <c r="H1056" s="282"/>
      <c r="I1056" s="282"/>
      <c r="L1056" s="282"/>
    </row>
    <row r="1057" spans="1:12" x14ac:dyDescent="0.2">
      <c r="A1057" s="282"/>
      <c r="B1057" s="282"/>
      <c r="C1057" s="282"/>
      <c r="D1057" s="282"/>
      <c r="E1057" s="282"/>
      <c r="F1057" s="282"/>
      <c r="G1057" s="282"/>
      <c r="H1057" s="282"/>
      <c r="I1057" s="282"/>
      <c r="L1057" s="282"/>
    </row>
    <row r="1058" spans="1:12" x14ac:dyDescent="0.2">
      <c r="A1058" s="282"/>
      <c r="B1058" s="282"/>
      <c r="C1058" s="282"/>
      <c r="D1058" s="282"/>
      <c r="E1058" s="282"/>
      <c r="F1058" s="282"/>
      <c r="G1058" s="282"/>
      <c r="H1058" s="282"/>
      <c r="I1058" s="282"/>
      <c r="L1058" s="282"/>
    </row>
    <row r="1059" spans="1:12" x14ac:dyDescent="0.2">
      <c r="A1059" s="282"/>
      <c r="B1059" s="282"/>
      <c r="C1059" s="282"/>
      <c r="D1059" s="282"/>
      <c r="E1059" s="282"/>
      <c r="F1059" s="282"/>
      <c r="G1059" s="282"/>
      <c r="H1059" s="282"/>
      <c r="I1059" s="282"/>
      <c r="L1059" s="282"/>
    </row>
    <row r="1060" spans="1:12" x14ac:dyDescent="0.2">
      <c r="A1060" s="282"/>
      <c r="B1060" s="282"/>
      <c r="C1060" s="282"/>
      <c r="D1060" s="282"/>
      <c r="E1060" s="282"/>
      <c r="F1060" s="282"/>
      <c r="G1060" s="282"/>
      <c r="H1060" s="282"/>
      <c r="I1060" s="282"/>
      <c r="L1060" s="282"/>
    </row>
    <row r="1061" spans="1:12" x14ac:dyDescent="0.2">
      <c r="A1061" s="282"/>
      <c r="B1061" s="282"/>
      <c r="C1061" s="282"/>
      <c r="D1061" s="282"/>
      <c r="E1061" s="282"/>
      <c r="F1061" s="282"/>
      <c r="G1061" s="282"/>
      <c r="H1061" s="282"/>
      <c r="I1061" s="282"/>
      <c r="L1061" s="282"/>
    </row>
    <row r="1062" spans="1:12" x14ac:dyDescent="0.2">
      <c r="A1062" s="282"/>
      <c r="B1062" s="282"/>
      <c r="C1062" s="282"/>
      <c r="D1062" s="282"/>
      <c r="E1062" s="282"/>
      <c r="F1062" s="282"/>
      <c r="G1062" s="282"/>
      <c r="H1062" s="282"/>
      <c r="I1062" s="282"/>
      <c r="L1062" s="282"/>
    </row>
    <row r="1063" spans="1:12" x14ac:dyDescent="0.2">
      <c r="A1063" s="282"/>
      <c r="B1063" s="282"/>
      <c r="C1063" s="282"/>
      <c r="D1063" s="282"/>
      <c r="E1063" s="282"/>
      <c r="F1063" s="282"/>
      <c r="G1063" s="282"/>
      <c r="H1063" s="282"/>
      <c r="I1063" s="282"/>
      <c r="L1063" s="282"/>
    </row>
    <row r="1064" spans="1:12" x14ac:dyDescent="0.2">
      <c r="A1064" s="282"/>
      <c r="B1064" s="282"/>
      <c r="C1064" s="282"/>
      <c r="D1064" s="282"/>
      <c r="E1064" s="282"/>
      <c r="F1064" s="282"/>
      <c r="G1064" s="282"/>
      <c r="H1064" s="282"/>
      <c r="I1064" s="282"/>
      <c r="L1064" s="282"/>
    </row>
    <row r="1065" spans="1:12" x14ac:dyDescent="0.2">
      <c r="A1065" s="282"/>
      <c r="B1065" s="282"/>
      <c r="C1065" s="282"/>
      <c r="D1065" s="282"/>
      <c r="E1065" s="282"/>
      <c r="F1065" s="282"/>
      <c r="G1065" s="282"/>
      <c r="H1065" s="282"/>
      <c r="I1065" s="282"/>
      <c r="L1065" s="282"/>
    </row>
    <row r="1066" spans="1:12" x14ac:dyDescent="0.2">
      <c r="A1066" s="282"/>
      <c r="B1066" s="282"/>
      <c r="C1066" s="282"/>
      <c r="D1066" s="282"/>
      <c r="E1066" s="282"/>
      <c r="F1066" s="282"/>
      <c r="G1066" s="282"/>
      <c r="H1066" s="282"/>
      <c r="I1066" s="282"/>
      <c r="L1066" s="282"/>
    </row>
    <row r="1067" spans="1:12" x14ac:dyDescent="0.2">
      <c r="A1067" s="282"/>
      <c r="B1067" s="282"/>
      <c r="C1067" s="282"/>
      <c r="D1067" s="282"/>
      <c r="E1067" s="282"/>
      <c r="F1067" s="282"/>
      <c r="G1067" s="282"/>
      <c r="H1067" s="282"/>
      <c r="I1067" s="282"/>
      <c r="L1067" s="282"/>
    </row>
    <row r="1068" spans="1:12" x14ac:dyDescent="0.2">
      <c r="A1068" s="282"/>
      <c r="B1068" s="282"/>
      <c r="C1068" s="282"/>
      <c r="D1068" s="282"/>
      <c r="E1068" s="282"/>
      <c r="F1068" s="282"/>
      <c r="G1068" s="282"/>
      <c r="H1068" s="282"/>
      <c r="I1068" s="282"/>
      <c r="L1068" s="282"/>
    </row>
    <row r="1069" spans="1:12" x14ac:dyDescent="0.2">
      <c r="A1069" s="282"/>
      <c r="B1069" s="282"/>
      <c r="C1069" s="282"/>
      <c r="D1069" s="282"/>
      <c r="E1069" s="282"/>
      <c r="F1069" s="282"/>
      <c r="G1069" s="282"/>
      <c r="H1069" s="282"/>
      <c r="I1069" s="282"/>
      <c r="L1069" s="282"/>
    </row>
    <row r="1070" spans="1:12" x14ac:dyDescent="0.2">
      <c r="A1070" s="282"/>
      <c r="B1070" s="282"/>
      <c r="C1070" s="282"/>
      <c r="D1070" s="282"/>
      <c r="E1070" s="282"/>
      <c r="F1070" s="282"/>
      <c r="G1070" s="282"/>
      <c r="H1070" s="282"/>
      <c r="I1070" s="282"/>
      <c r="L1070" s="282"/>
    </row>
    <row r="1071" spans="1:12" x14ac:dyDescent="0.2">
      <c r="A1071" s="282"/>
      <c r="B1071" s="282"/>
      <c r="C1071" s="282"/>
      <c r="D1071" s="282"/>
      <c r="E1071" s="282"/>
      <c r="F1071" s="282"/>
      <c r="G1071" s="282"/>
      <c r="H1071" s="282"/>
      <c r="I1071" s="282"/>
      <c r="L1071" s="282"/>
    </row>
    <row r="1072" spans="1:12" x14ac:dyDescent="0.2">
      <c r="A1072" s="282"/>
      <c r="B1072" s="282"/>
      <c r="C1072" s="282"/>
      <c r="D1072" s="282"/>
      <c r="E1072" s="282"/>
      <c r="F1072" s="282"/>
      <c r="G1072" s="282"/>
      <c r="H1072" s="282"/>
      <c r="I1072" s="282"/>
      <c r="L1072" s="282"/>
    </row>
    <row r="1073" spans="1:12" x14ac:dyDescent="0.2">
      <c r="A1073" s="282"/>
      <c r="B1073" s="282"/>
      <c r="C1073" s="282"/>
      <c r="D1073" s="282"/>
      <c r="E1073" s="282"/>
      <c r="F1073" s="282"/>
      <c r="G1073" s="282"/>
      <c r="H1073" s="282"/>
      <c r="I1073" s="282"/>
      <c r="L1073" s="282"/>
    </row>
    <row r="1074" spans="1:12" x14ac:dyDescent="0.2">
      <c r="A1074" s="282"/>
      <c r="B1074" s="282"/>
      <c r="C1074" s="282"/>
      <c r="D1074" s="282"/>
      <c r="E1074" s="282"/>
      <c r="F1074" s="282"/>
      <c r="G1074" s="282"/>
      <c r="H1074" s="282"/>
      <c r="I1074" s="282"/>
      <c r="L1074" s="282"/>
    </row>
    <row r="1075" spans="1:12" x14ac:dyDescent="0.2">
      <c r="A1075" s="282"/>
      <c r="B1075" s="282"/>
      <c r="C1075" s="282"/>
      <c r="D1075" s="282"/>
      <c r="E1075" s="282"/>
      <c r="F1075" s="282"/>
      <c r="G1075" s="282"/>
      <c r="H1075" s="282"/>
      <c r="I1075" s="282"/>
      <c r="L1075" s="282"/>
    </row>
    <row r="1076" spans="1:12" x14ac:dyDescent="0.2">
      <c r="A1076" s="282"/>
      <c r="B1076" s="282"/>
      <c r="C1076" s="282"/>
      <c r="D1076" s="282"/>
      <c r="E1076" s="282"/>
      <c r="F1076" s="282"/>
      <c r="G1076" s="282"/>
      <c r="H1076" s="282"/>
      <c r="I1076" s="282"/>
      <c r="L1076" s="282"/>
    </row>
    <row r="1077" spans="1:12" x14ac:dyDescent="0.2">
      <c r="A1077" s="282"/>
      <c r="B1077" s="282"/>
      <c r="C1077" s="282"/>
      <c r="D1077" s="282"/>
      <c r="E1077" s="282"/>
      <c r="F1077" s="282"/>
      <c r="G1077" s="282"/>
      <c r="H1077" s="282"/>
      <c r="I1077" s="282"/>
      <c r="L1077" s="282"/>
    </row>
    <row r="1078" spans="1:12" x14ac:dyDescent="0.2">
      <c r="A1078" s="282"/>
      <c r="B1078" s="282"/>
      <c r="C1078" s="282"/>
      <c r="D1078" s="282"/>
      <c r="E1078" s="282"/>
      <c r="F1078" s="282"/>
      <c r="G1078" s="282"/>
      <c r="H1078" s="282"/>
      <c r="I1078" s="282"/>
      <c r="L1078" s="282"/>
    </row>
    <row r="1079" spans="1:12" x14ac:dyDescent="0.2">
      <c r="A1079" s="282"/>
      <c r="B1079" s="282"/>
      <c r="C1079" s="282"/>
      <c r="D1079" s="282"/>
      <c r="E1079" s="282"/>
      <c r="F1079" s="282"/>
      <c r="G1079" s="282"/>
      <c r="H1079" s="282"/>
      <c r="I1079" s="282"/>
      <c r="L1079" s="282"/>
    </row>
    <row r="1080" spans="1:12" x14ac:dyDescent="0.2">
      <c r="A1080" s="282"/>
      <c r="B1080" s="282"/>
      <c r="C1080" s="282"/>
      <c r="D1080" s="282"/>
      <c r="E1080" s="282"/>
      <c r="F1080" s="282"/>
      <c r="G1080" s="282"/>
      <c r="H1080" s="282"/>
      <c r="I1080" s="282"/>
      <c r="L1080" s="282"/>
    </row>
    <row r="1081" spans="1:12" x14ac:dyDescent="0.2">
      <c r="A1081" s="282"/>
      <c r="B1081" s="282"/>
      <c r="C1081" s="282"/>
      <c r="D1081" s="282"/>
      <c r="E1081" s="282"/>
      <c r="F1081" s="282"/>
      <c r="G1081" s="282"/>
      <c r="H1081" s="282"/>
      <c r="I1081" s="282"/>
      <c r="L1081" s="282"/>
    </row>
    <row r="1082" spans="1:12" x14ac:dyDescent="0.2">
      <c r="A1082" s="282"/>
      <c r="B1082" s="282"/>
      <c r="C1082" s="282"/>
      <c r="D1082" s="282"/>
      <c r="E1082" s="282"/>
      <c r="F1082" s="282"/>
      <c r="G1082" s="282"/>
      <c r="H1082" s="282"/>
      <c r="I1082" s="282"/>
      <c r="L1082" s="282"/>
    </row>
    <row r="1083" spans="1:12" x14ac:dyDescent="0.2">
      <c r="A1083" s="282"/>
      <c r="B1083" s="282"/>
      <c r="C1083" s="282"/>
      <c r="D1083" s="282"/>
      <c r="E1083" s="282"/>
      <c r="F1083" s="282"/>
      <c r="G1083" s="282"/>
      <c r="H1083" s="282"/>
      <c r="I1083" s="282"/>
      <c r="L1083" s="282"/>
    </row>
    <row r="1084" spans="1:12" x14ac:dyDescent="0.2">
      <c r="A1084" s="282"/>
      <c r="B1084" s="282"/>
      <c r="C1084" s="282"/>
      <c r="D1084" s="282"/>
      <c r="E1084" s="282"/>
      <c r="F1084" s="282"/>
      <c r="G1084" s="282"/>
      <c r="H1084" s="282"/>
      <c r="I1084" s="282"/>
      <c r="L1084" s="282"/>
    </row>
    <row r="1085" spans="1:12" x14ac:dyDescent="0.2">
      <c r="A1085" s="282"/>
      <c r="B1085" s="282"/>
      <c r="C1085" s="282"/>
      <c r="D1085" s="282"/>
      <c r="E1085" s="282"/>
      <c r="F1085" s="282"/>
      <c r="G1085" s="282"/>
      <c r="H1085" s="282"/>
      <c r="I1085" s="282"/>
      <c r="L1085" s="282"/>
    </row>
    <row r="1086" spans="1:12" x14ac:dyDescent="0.2">
      <c r="A1086" s="282"/>
      <c r="B1086" s="282"/>
      <c r="C1086" s="282"/>
      <c r="D1086" s="282"/>
      <c r="E1086" s="282"/>
      <c r="F1086" s="282"/>
      <c r="G1086" s="282"/>
      <c r="H1086" s="282"/>
      <c r="I1086" s="282"/>
      <c r="L1086" s="282"/>
    </row>
    <row r="1087" spans="1:12" x14ac:dyDescent="0.2">
      <c r="A1087" s="282"/>
      <c r="B1087" s="282"/>
      <c r="C1087" s="282"/>
      <c r="D1087" s="282"/>
      <c r="E1087" s="282"/>
      <c r="F1087" s="282"/>
      <c r="G1087" s="282"/>
      <c r="H1087" s="282"/>
      <c r="I1087" s="282"/>
      <c r="L1087" s="282"/>
    </row>
    <row r="1088" spans="1:12" x14ac:dyDescent="0.2">
      <c r="A1088" s="282"/>
      <c r="B1088" s="282"/>
      <c r="C1088" s="282"/>
      <c r="D1088" s="282"/>
      <c r="E1088" s="282"/>
      <c r="F1088" s="282"/>
      <c r="G1088" s="282"/>
      <c r="H1088" s="282"/>
      <c r="I1088" s="282"/>
      <c r="L1088" s="282"/>
    </row>
    <row r="1089" spans="1:12" x14ac:dyDescent="0.2">
      <c r="A1089" s="282"/>
      <c r="B1089" s="282"/>
      <c r="C1089" s="282"/>
      <c r="D1089" s="282"/>
      <c r="E1089" s="282"/>
      <c r="F1089" s="282"/>
      <c r="G1089" s="282"/>
      <c r="H1089" s="282"/>
      <c r="I1089" s="282"/>
      <c r="L1089" s="282"/>
    </row>
    <row r="1090" spans="1:12" x14ac:dyDescent="0.2">
      <c r="A1090" s="282"/>
      <c r="B1090" s="282"/>
      <c r="C1090" s="282"/>
      <c r="D1090" s="282"/>
      <c r="E1090" s="282"/>
      <c r="F1090" s="282"/>
      <c r="G1090" s="282"/>
      <c r="H1090" s="282"/>
      <c r="I1090" s="282"/>
      <c r="L1090" s="282"/>
    </row>
    <row r="1091" spans="1:12" x14ac:dyDescent="0.2">
      <c r="A1091" s="282"/>
      <c r="B1091" s="282"/>
      <c r="C1091" s="282"/>
      <c r="D1091" s="282"/>
      <c r="E1091" s="282"/>
      <c r="F1091" s="282"/>
      <c r="G1091" s="282"/>
      <c r="H1091" s="282"/>
      <c r="I1091" s="282"/>
      <c r="L1091" s="282"/>
    </row>
    <row r="1092" spans="1:12" x14ac:dyDescent="0.2">
      <c r="A1092" s="282"/>
      <c r="B1092" s="282"/>
      <c r="C1092" s="282"/>
      <c r="D1092" s="282"/>
      <c r="E1092" s="282"/>
      <c r="F1092" s="282"/>
      <c r="G1092" s="282"/>
      <c r="H1092" s="282"/>
      <c r="I1092" s="282"/>
      <c r="L1092" s="282"/>
    </row>
    <row r="1093" spans="1:12" x14ac:dyDescent="0.2">
      <c r="A1093" s="282"/>
      <c r="B1093" s="282"/>
      <c r="C1093" s="282"/>
      <c r="D1093" s="282"/>
      <c r="E1093" s="282"/>
      <c r="F1093" s="282"/>
      <c r="G1093" s="282"/>
      <c r="H1093" s="282"/>
      <c r="I1093" s="282"/>
      <c r="L1093" s="282"/>
    </row>
    <row r="1094" spans="1:12" x14ac:dyDescent="0.2">
      <c r="A1094" s="282"/>
      <c r="B1094" s="282"/>
      <c r="C1094" s="282"/>
      <c r="D1094" s="282"/>
      <c r="E1094" s="282"/>
      <c r="F1094" s="282"/>
      <c r="G1094" s="282"/>
      <c r="H1094" s="282"/>
      <c r="I1094" s="282"/>
      <c r="L1094" s="282"/>
    </row>
    <row r="1095" spans="1:12" x14ac:dyDescent="0.2">
      <c r="A1095" s="282"/>
      <c r="B1095" s="282"/>
      <c r="C1095" s="282"/>
      <c r="D1095" s="282"/>
      <c r="E1095" s="282"/>
      <c r="F1095" s="282"/>
      <c r="G1095" s="282"/>
      <c r="H1095" s="282"/>
      <c r="I1095" s="282"/>
      <c r="L1095" s="282"/>
    </row>
    <row r="1096" spans="1:12" x14ac:dyDescent="0.2">
      <c r="A1096" s="282"/>
      <c r="B1096" s="282"/>
      <c r="C1096" s="282"/>
      <c r="D1096" s="282"/>
      <c r="E1096" s="282"/>
      <c r="F1096" s="282"/>
      <c r="G1096" s="282"/>
      <c r="H1096" s="282"/>
      <c r="I1096" s="282"/>
      <c r="L1096" s="282"/>
    </row>
    <row r="1097" spans="1:12" x14ac:dyDescent="0.2">
      <c r="A1097" s="282"/>
      <c r="B1097" s="282"/>
      <c r="C1097" s="282"/>
      <c r="D1097" s="282"/>
      <c r="E1097" s="282"/>
      <c r="F1097" s="282"/>
      <c r="G1097" s="282"/>
      <c r="H1097" s="282"/>
      <c r="I1097" s="282"/>
      <c r="L1097" s="282"/>
    </row>
    <row r="1098" spans="1:12" x14ac:dyDescent="0.2">
      <c r="A1098" s="282"/>
      <c r="B1098" s="282"/>
      <c r="C1098" s="282"/>
      <c r="D1098" s="282"/>
      <c r="E1098" s="282"/>
      <c r="F1098" s="282"/>
      <c r="G1098" s="282"/>
      <c r="H1098" s="282"/>
      <c r="I1098" s="282"/>
      <c r="L1098" s="282"/>
    </row>
    <row r="1099" spans="1:12" x14ac:dyDescent="0.2">
      <c r="A1099" s="282"/>
      <c r="B1099" s="282"/>
      <c r="C1099" s="282"/>
      <c r="D1099" s="282"/>
      <c r="E1099" s="282"/>
      <c r="F1099" s="282"/>
      <c r="G1099" s="282"/>
      <c r="H1099" s="282"/>
      <c r="I1099" s="282"/>
      <c r="L1099" s="282"/>
    </row>
    <row r="1100" spans="1:12" x14ac:dyDescent="0.2">
      <c r="A1100" s="282"/>
      <c r="B1100" s="282"/>
      <c r="C1100" s="282"/>
      <c r="D1100" s="282"/>
      <c r="E1100" s="282"/>
      <c r="F1100" s="282"/>
      <c r="G1100" s="282"/>
      <c r="H1100" s="282"/>
      <c r="I1100" s="282"/>
      <c r="L1100" s="282"/>
    </row>
    <row r="1101" spans="1:12" x14ac:dyDescent="0.2">
      <c r="A1101" s="282"/>
      <c r="B1101" s="282"/>
      <c r="C1101" s="282"/>
      <c r="D1101" s="282"/>
      <c r="E1101" s="282"/>
      <c r="F1101" s="282"/>
      <c r="G1101" s="282"/>
      <c r="H1101" s="282"/>
      <c r="I1101" s="282"/>
      <c r="L1101" s="282"/>
    </row>
    <row r="1102" spans="1:12" x14ac:dyDescent="0.2">
      <c r="A1102" s="282"/>
      <c r="B1102" s="282"/>
      <c r="C1102" s="282"/>
      <c r="D1102" s="282"/>
      <c r="E1102" s="282"/>
      <c r="F1102" s="282"/>
      <c r="G1102" s="282"/>
      <c r="H1102" s="282"/>
      <c r="I1102" s="282"/>
      <c r="L1102" s="282"/>
    </row>
    <row r="1103" spans="1:12" x14ac:dyDescent="0.2">
      <c r="A1103" s="282"/>
      <c r="B1103" s="282"/>
      <c r="C1103" s="282"/>
      <c r="D1103" s="282"/>
      <c r="E1103" s="282"/>
      <c r="F1103" s="282"/>
      <c r="G1103" s="282"/>
      <c r="H1103" s="282"/>
      <c r="I1103" s="282"/>
      <c r="L1103" s="282"/>
    </row>
    <row r="1104" spans="1:12" x14ac:dyDescent="0.2">
      <c r="A1104" s="282"/>
      <c r="B1104" s="282"/>
      <c r="C1104" s="282"/>
      <c r="D1104" s="282"/>
      <c r="E1104" s="282"/>
      <c r="F1104" s="282"/>
      <c r="G1104" s="282"/>
      <c r="H1104" s="282"/>
      <c r="I1104" s="282"/>
      <c r="L1104" s="282"/>
    </row>
    <row r="1105" spans="1:12" x14ac:dyDescent="0.2">
      <c r="A1105" s="282"/>
      <c r="B1105" s="282"/>
      <c r="C1105" s="282"/>
      <c r="D1105" s="282"/>
      <c r="E1105" s="282"/>
      <c r="F1105" s="282"/>
      <c r="G1105" s="282"/>
      <c r="H1105" s="282"/>
      <c r="I1105" s="282"/>
      <c r="L1105" s="282"/>
    </row>
    <row r="1106" spans="1:12" x14ac:dyDescent="0.2">
      <c r="A1106" s="282"/>
      <c r="B1106" s="282"/>
      <c r="C1106" s="282"/>
      <c r="D1106" s="282"/>
      <c r="E1106" s="282"/>
      <c r="F1106" s="282"/>
      <c r="G1106" s="282"/>
      <c r="H1106" s="282"/>
      <c r="I1106" s="282"/>
      <c r="L1106" s="282"/>
    </row>
    <row r="1107" spans="1:12" x14ac:dyDescent="0.2">
      <c r="A1107" s="282"/>
      <c r="B1107" s="282"/>
      <c r="C1107" s="282"/>
      <c r="D1107" s="282"/>
      <c r="E1107" s="282"/>
      <c r="F1107" s="282"/>
      <c r="G1107" s="282"/>
      <c r="H1107" s="282"/>
      <c r="I1107" s="282"/>
      <c r="L1107" s="282"/>
    </row>
    <row r="1108" spans="1:12" x14ac:dyDescent="0.2">
      <c r="A1108" s="282"/>
      <c r="B1108" s="282"/>
      <c r="C1108" s="282"/>
      <c r="D1108" s="282"/>
      <c r="E1108" s="282"/>
      <c r="F1108" s="282"/>
      <c r="G1108" s="282"/>
      <c r="H1108" s="282"/>
      <c r="I1108" s="282"/>
      <c r="L1108" s="282"/>
    </row>
    <row r="1109" spans="1:12" x14ac:dyDescent="0.2">
      <c r="A1109" s="282"/>
      <c r="B1109" s="282"/>
      <c r="C1109" s="282"/>
      <c r="D1109" s="282"/>
      <c r="E1109" s="282"/>
      <c r="F1109" s="282"/>
      <c r="G1109" s="282"/>
      <c r="H1109" s="282"/>
      <c r="I1109" s="282"/>
      <c r="L1109" s="282"/>
    </row>
    <row r="1110" spans="1:12" x14ac:dyDescent="0.2">
      <c r="A1110" s="282"/>
      <c r="B1110" s="282"/>
      <c r="C1110" s="282"/>
      <c r="D1110" s="282"/>
      <c r="E1110" s="282"/>
      <c r="F1110" s="282"/>
      <c r="G1110" s="282"/>
      <c r="H1110" s="282"/>
      <c r="I1110" s="282"/>
      <c r="L1110" s="282"/>
    </row>
    <row r="1111" spans="1:12" x14ac:dyDescent="0.2">
      <c r="A1111" s="282"/>
      <c r="B1111" s="282"/>
      <c r="C1111" s="282"/>
      <c r="D1111" s="282"/>
      <c r="E1111" s="282"/>
      <c r="F1111" s="282"/>
      <c r="G1111" s="282"/>
      <c r="H1111" s="282"/>
      <c r="I1111" s="282"/>
      <c r="L1111" s="282"/>
    </row>
    <row r="1112" spans="1:12" x14ac:dyDescent="0.2">
      <c r="A1112" s="282"/>
      <c r="B1112" s="282"/>
      <c r="C1112" s="282"/>
      <c r="D1112" s="282"/>
      <c r="E1112" s="282"/>
      <c r="F1112" s="282"/>
      <c r="G1112" s="282"/>
      <c r="H1112" s="282"/>
      <c r="I1112" s="282"/>
      <c r="L1112" s="282"/>
    </row>
    <row r="1113" spans="1:12" x14ac:dyDescent="0.2">
      <c r="A1113" s="282"/>
      <c r="B1113" s="282"/>
      <c r="C1113" s="282"/>
      <c r="D1113" s="282"/>
      <c r="E1113" s="282"/>
      <c r="F1113" s="282"/>
      <c r="G1113" s="282"/>
      <c r="H1113" s="282"/>
      <c r="I1113" s="282"/>
      <c r="L1113" s="282"/>
    </row>
    <row r="1114" spans="1:12" x14ac:dyDescent="0.2">
      <c r="A1114" s="282"/>
      <c r="B1114" s="282"/>
      <c r="C1114" s="282"/>
      <c r="D1114" s="282"/>
      <c r="E1114" s="282"/>
      <c r="F1114" s="282"/>
      <c r="G1114" s="282"/>
      <c r="H1114" s="282"/>
      <c r="I1114" s="282"/>
      <c r="L1114" s="282"/>
    </row>
    <row r="1115" spans="1:12" x14ac:dyDescent="0.2">
      <c r="A1115" s="282"/>
      <c r="B1115" s="282"/>
      <c r="C1115" s="282"/>
      <c r="D1115" s="282"/>
      <c r="E1115" s="282"/>
      <c r="F1115" s="282"/>
      <c r="G1115" s="282"/>
      <c r="H1115" s="282"/>
      <c r="I1115" s="282"/>
      <c r="L1115" s="282"/>
    </row>
    <row r="1116" spans="1:12" x14ac:dyDescent="0.2">
      <c r="A1116" s="282"/>
      <c r="B1116" s="282"/>
      <c r="C1116" s="282"/>
      <c r="D1116" s="282"/>
      <c r="E1116" s="282"/>
      <c r="F1116" s="282"/>
      <c r="G1116" s="282"/>
      <c r="H1116" s="282"/>
      <c r="I1116" s="282"/>
      <c r="L1116" s="282"/>
    </row>
    <row r="1117" spans="1:12" x14ac:dyDescent="0.2">
      <c r="A1117" s="282"/>
      <c r="B1117" s="282"/>
      <c r="C1117" s="282"/>
      <c r="D1117" s="282"/>
      <c r="E1117" s="282"/>
      <c r="F1117" s="282"/>
      <c r="G1117" s="282"/>
      <c r="H1117" s="282"/>
      <c r="I1117" s="282"/>
      <c r="L1117" s="282"/>
    </row>
    <row r="1118" spans="1:12" x14ac:dyDescent="0.2">
      <c r="A1118" s="282"/>
      <c r="B1118" s="282"/>
      <c r="C1118" s="282"/>
      <c r="D1118" s="282"/>
      <c r="E1118" s="282"/>
      <c r="F1118" s="282"/>
      <c r="G1118" s="282"/>
      <c r="H1118" s="282"/>
      <c r="I1118" s="282"/>
      <c r="L1118" s="282"/>
    </row>
    <row r="1119" spans="1:12" x14ac:dyDescent="0.2">
      <c r="A1119" s="282"/>
      <c r="B1119" s="282"/>
      <c r="C1119" s="282"/>
      <c r="D1119" s="282"/>
      <c r="E1119" s="282"/>
      <c r="F1119" s="282"/>
      <c r="G1119" s="282"/>
      <c r="H1119" s="282"/>
      <c r="I1119" s="282"/>
      <c r="L1119" s="282"/>
    </row>
    <row r="1120" spans="1:12" x14ac:dyDescent="0.2">
      <c r="A1120" s="282"/>
      <c r="B1120" s="282"/>
      <c r="C1120" s="282"/>
      <c r="D1120" s="282"/>
      <c r="E1120" s="282"/>
      <c r="F1120" s="282"/>
      <c r="G1120" s="282"/>
      <c r="H1120" s="282"/>
      <c r="I1120" s="282"/>
      <c r="L1120" s="282"/>
    </row>
    <row r="1121" spans="1:12" x14ac:dyDescent="0.2">
      <c r="A1121" s="282"/>
      <c r="B1121" s="282"/>
      <c r="C1121" s="282"/>
      <c r="D1121" s="282"/>
      <c r="E1121" s="282"/>
      <c r="F1121" s="282"/>
      <c r="G1121" s="282"/>
      <c r="H1121" s="282"/>
      <c r="I1121" s="282"/>
      <c r="L1121" s="282"/>
    </row>
    <row r="1122" spans="1:12" x14ac:dyDescent="0.2">
      <c r="A1122" s="282"/>
      <c r="B1122" s="282"/>
      <c r="C1122" s="282"/>
      <c r="D1122" s="282"/>
      <c r="E1122" s="282"/>
      <c r="F1122" s="282"/>
      <c r="G1122" s="282"/>
      <c r="H1122" s="282"/>
      <c r="I1122" s="282"/>
      <c r="L1122" s="282"/>
    </row>
    <row r="1123" spans="1:12" x14ac:dyDescent="0.2">
      <c r="A1123" s="282"/>
      <c r="B1123" s="282"/>
      <c r="C1123" s="282"/>
      <c r="D1123" s="282"/>
      <c r="E1123" s="282"/>
      <c r="F1123" s="282"/>
      <c r="G1123" s="282"/>
      <c r="H1123" s="282"/>
      <c r="I1123" s="282"/>
      <c r="L1123" s="282"/>
    </row>
    <row r="1124" spans="1:12" x14ac:dyDescent="0.2">
      <c r="A1124" s="282"/>
      <c r="B1124" s="282"/>
      <c r="C1124" s="282"/>
      <c r="D1124" s="282"/>
      <c r="E1124" s="282"/>
      <c r="F1124" s="282"/>
      <c r="G1124" s="282"/>
      <c r="H1124" s="282"/>
      <c r="I1124" s="282"/>
      <c r="L1124" s="282"/>
    </row>
    <row r="1125" spans="1:12" x14ac:dyDescent="0.2">
      <c r="A1125" s="282"/>
      <c r="B1125" s="282"/>
      <c r="C1125" s="282"/>
      <c r="D1125" s="282"/>
      <c r="E1125" s="282"/>
      <c r="F1125" s="282"/>
      <c r="G1125" s="282"/>
      <c r="H1125" s="282"/>
      <c r="I1125" s="282"/>
      <c r="L1125" s="282"/>
    </row>
    <row r="1126" spans="1:12" x14ac:dyDescent="0.2">
      <c r="A1126" s="282"/>
      <c r="B1126" s="282"/>
      <c r="C1126" s="282"/>
      <c r="D1126" s="282"/>
      <c r="E1126" s="282"/>
      <c r="F1126" s="282"/>
      <c r="G1126" s="282"/>
      <c r="H1126" s="282"/>
      <c r="I1126" s="282"/>
      <c r="L1126" s="282"/>
    </row>
    <row r="1127" spans="1:12" x14ac:dyDescent="0.2">
      <c r="A1127" s="282"/>
      <c r="B1127" s="282"/>
      <c r="C1127" s="282"/>
      <c r="D1127" s="282"/>
      <c r="E1127" s="282"/>
      <c r="F1127" s="282"/>
      <c r="G1127" s="282"/>
      <c r="H1127" s="282"/>
      <c r="I1127" s="282"/>
      <c r="L1127" s="282"/>
    </row>
    <row r="1128" spans="1:12" x14ac:dyDescent="0.2">
      <c r="A1128" s="282"/>
      <c r="B1128" s="282"/>
      <c r="C1128" s="282"/>
      <c r="D1128" s="282"/>
      <c r="E1128" s="282"/>
      <c r="F1128" s="282"/>
      <c r="G1128" s="282"/>
      <c r="H1128" s="282"/>
      <c r="I1128" s="282"/>
      <c r="L1128" s="282"/>
    </row>
    <row r="1129" spans="1:12" x14ac:dyDescent="0.2">
      <c r="A1129" s="282"/>
      <c r="B1129" s="282"/>
      <c r="C1129" s="282"/>
      <c r="D1129" s="282"/>
      <c r="E1129" s="282"/>
      <c r="F1129" s="282"/>
      <c r="G1129" s="282"/>
      <c r="H1129" s="282"/>
      <c r="I1129" s="282"/>
      <c r="L1129" s="282"/>
    </row>
    <row r="1130" spans="1:12" x14ac:dyDescent="0.2">
      <c r="A1130" s="282"/>
      <c r="B1130" s="282"/>
      <c r="C1130" s="282"/>
      <c r="D1130" s="282"/>
      <c r="E1130" s="282"/>
      <c r="F1130" s="282"/>
      <c r="G1130" s="282"/>
      <c r="H1130" s="282"/>
      <c r="I1130" s="282"/>
      <c r="L1130" s="282"/>
    </row>
    <row r="1131" spans="1:12" x14ac:dyDescent="0.2">
      <c r="A1131" s="282"/>
      <c r="B1131" s="282"/>
      <c r="C1131" s="282"/>
      <c r="D1131" s="282"/>
      <c r="E1131" s="282"/>
      <c r="F1131" s="282"/>
      <c r="G1131" s="282"/>
      <c r="H1131" s="282"/>
      <c r="I1131" s="282"/>
      <c r="L1131" s="282"/>
    </row>
    <row r="1132" spans="1:12" x14ac:dyDescent="0.2">
      <c r="A1132" s="282"/>
      <c r="B1132" s="282"/>
      <c r="C1132" s="282"/>
      <c r="D1132" s="282"/>
      <c r="E1132" s="282"/>
      <c r="F1132" s="282"/>
      <c r="G1132" s="282"/>
      <c r="H1132" s="282"/>
      <c r="I1132" s="282"/>
      <c r="L1132" s="282"/>
    </row>
    <row r="1133" spans="1:12" x14ac:dyDescent="0.2">
      <c r="A1133" s="282"/>
      <c r="B1133" s="282"/>
      <c r="C1133" s="282"/>
      <c r="D1133" s="282"/>
      <c r="E1133" s="282"/>
      <c r="F1133" s="282"/>
      <c r="G1133" s="282"/>
      <c r="H1133" s="282"/>
      <c r="I1133" s="282"/>
      <c r="L1133" s="282"/>
    </row>
    <row r="1134" spans="1:12" x14ac:dyDescent="0.2">
      <c r="A1134" s="282"/>
      <c r="B1134" s="282"/>
      <c r="C1134" s="282"/>
      <c r="D1134" s="282"/>
      <c r="E1134" s="282"/>
      <c r="F1134" s="282"/>
      <c r="G1134" s="282"/>
      <c r="H1134" s="282"/>
      <c r="I1134" s="282"/>
      <c r="L1134" s="282"/>
    </row>
    <row r="1135" spans="1:12" x14ac:dyDescent="0.2">
      <c r="A1135" s="282"/>
      <c r="B1135" s="282"/>
      <c r="C1135" s="282"/>
      <c r="D1135" s="282"/>
      <c r="E1135" s="282"/>
      <c r="F1135" s="282"/>
      <c r="G1135" s="282"/>
      <c r="H1135" s="282"/>
      <c r="I1135" s="282"/>
      <c r="L1135" s="282"/>
    </row>
    <row r="1136" spans="1:12" x14ac:dyDescent="0.2">
      <c r="A1136" s="282"/>
      <c r="B1136" s="282"/>
      <c r="C1136" s="282"/>
      <c r="D1136" s="282"/>
      <c r="E1136" s="282"/>
      <c r="F1136" s="282"/>
      <c r="G1136" s="282"/>
      <c r="H1136" s="282"/>
      <c r="I1136" s="282"/>
      <c r="L1136" s="282"/>
    </row>
    <row r="1137" spans="1:12" x14ac:dyDescent="0.2">
      <c r="A1137" s="282"/>
      <c r="B1137" s="282"/>
      <c r="C1137" s="282"/>
      <c r="D1137" s="282"/>
      <c r="E1137" s="282"/>
      <c r="F1137" s="282"/>
      <c r="G1137" s="282"/>
      <c r="H1137" s="282"/>
      <c r="I1137" s="282"/>
      <c r="L1137" s="282"/>
    </row>
    <row r="1138" spans="1:12" x14ac:dyDescent="0.2">
      <c r="A1138" s="282"/>
      <c r="B1138" s="282"/>
      <c r="C1138" s="282"/>
      <c r="D1138" s="282"/>
      <c r="E1138" s="282"/>
      <c r="F1138" s="282"/>
      <c r="G1138" s="282"/>
      <c r="H1138" s="282"/>
      <c r="I1138" s="282"/>
      <c r="L1138" s="282"/>
    </row>
    <row r="1139" spans="1:12" x14ac:dyDescent="0.2">
      <c r="A1139" s="282"/>
      <c r="B1139" s="282"/>
      <c r="C1139" s="282"/>
      <c r="D1139" s="282"/>
      <c r="E1139" s="282"/>
      <c r="F1139" s="282"/>
      <c r="G1139" s="282"/>
      <c r="H1139" s="282"/>
      <c r="I1139" s="282"/>
      <c r="L1139" s="282"/>
    </row>
    <row r="1140" spans="1:12" x14ac:dyDescent="0.2">
      <c r="A1140" s="282"/>
      <c r="B1140" s="282"/>
      <c r="C1140" s="282"/>
      <c r="D1140" s="282"/>
      <c r="E1140" s="282"/>
      <c r="F1140" s="282"/>
      <c r="G1140" s="282"/>
      <c r="H1140" s="282"/>
      <c r="I1140" s="282"/>
      <c r="L1140" s="282"/>
    </row>
    <row r="1141" spans="1:12" x14ac:dyDescent="0.2">
      <c r="A1141" s="282"/>
      <c r="B1141" s="282"/>
      <c r="C1141" s="282"/>
      <c r="D1141" s="282"/>
      <c r="E1141" s="282"/>
      <c r="F1141" s="282"/>
      <c r="G1141" s="282"/>
      <c r="H1141" s="282"/>
      <c r="I1141" s="282"/>
      <c r="L1141" s="282"/>
    </row>
    <row r="1142" spans="1:12" x14ac:dyDescent="0.2">
      <c r="A1142" s="282"/>
      <c r="B1142" s="282"/>
      <c r="C1142" s="282"/>
      <c r="D1142" s="282"/>
      <c r="E1142" s="282"/>
      <c r="F1142" s="282"/>
      <c r="G1142" s="282"/>
      <c r="H1142" s="282"/>
      <c r="I1142" s="282"/>
      <c r="L1142" s="282"/>
    </row>
    <row r="1143" spans="1:12" x14ac:dyDescent="0.2">
      <c r="A1143" s="282"/>
      <c r="B1143" s="282"/>
      <c r="C1143" s="282"/>
      <c r="D1143" s="282"/>
      <c r="E1143" s="282"/>
      <c r="F1143" s="282"/>
      <c r="G1143" s="282"/>
      <c r="H1143" s="282"/>
      <c r="I1143" s="282"/>
      <c r="L1143" s="282"/>
    </row>
    <row r="1144" spans="1:12" x14ac:dyDescent="0.2">
      <c r="A1144" s="282"/>
      <c r="B1144" s="282"/>
      <c r="C1144" s="282"/>
      <c r="D1144" s="282"/>
      <c r="E1144" s="282"/>
      <c r="F1144" s="282"/>
      <c r="G1144" s="282"/>
      <c r="H1144" s="282"/>
      <c r="I1144" s="282"/>
      <c r="L1144" s="282"/>
    </row>
    <row r="1145" spans="1:12" x14ac:dyDescent="0.2">
      <c r="A1145" s="282"/>
      <c r="B1145" s="282"/>
      <c r="C1145" s="282"/>
      <c r="D1145" s="282"/>
      <c r="E1145" s="282"/>
      <c r="F1145" s="282"/>
      <c r="G1145" s="282"/>
      <c r="H1145" s="282"/>
      <c r="I1145" s="282"/>
      <c r="L1145" s="282"/>
    </row>
    <row r="1146" spans="1:12" x14ac:dyDescent="0.2">
      <c r="A1146" s="282"/>
      <c r="B1146" s="282"/>
      <c r="C1146" s="282"/>
      <c r="D1146" s="282"/>
      <c r="E1146" s="282"/>
      <c r="F1146" s="282"/>
      <c r="G1146" s="282"/>
      <c r="H1146" s="282"/>
      <c r="I1146" s="282"/>
      <c r="L1146" s="282"/>
    </row>
    <row r="1147" spans="1:12" x14ac:dyDescent="0.2">
      <c r="A1147" s="282"/>
      <c r="B1147" s="282"/>
      <c r="C1147" s="282"/>
      <c r="D1147" s="282"/>
      <c r="E1147" s="282"/>
      <c r="F1147" s="282"/>
      <c r="G1147" s="282"/>
      <c r="H1147" s="282"/>
      <c r="I1147" s="282"/>
      <c r="L1147" s="282"/>
    </row>
    <row r="1148" spans="1:12" x14ac:dyDescent="0.2">
      <c r="A1148" s="282"/>
      <c r="B1148" s="282"/>
      <c r="C1148" s="282"/>
      <c r="D1148" s="282"/>
      <c r="E1148" s="282"/>
      <c r="F1148" s="282"/>
      <c r="G1148" s="282"/>
      <c r="H1148" s="282"/>
      <c r="I1148" s="282"/>
      <c r="L1148" s="282"/>
    </row>
    <row r="1149" spans="1:12" x14ac:dyDescent="0.2">
      <c r="A1149" s="282"/>
      <c r="B1149" s="282"/>
      <c r="C1149" s="282"/>
      <c r="D1149" s="282"/>
      <c r="E1149" s="282"/>
      <c r="F1149" s="282"/>
      <c r="G1149" s="282"/>
      <c r="H1149" s="282"/>
      <c r="I1149" s="282"/>
      <c r="L1149" s="282"/>
    </row>
    <row r="1150" spans="1:12" x14ac:dyDescent="0.2">
      <c r="A1150" s="282"/>
      <c r="B1150" s="282"/>
      <c r="C1150" s="282"/>
      <c r="D1150" s="282"/>
      <c r="E1150" s="282"/>
      <c r="F1150" s="282"/>
      <c r="G1150" s="282"/>
      <c r="H1150" s="282"/>
      <c r="I1150" s="282"/>
      <c r="L1150" s="282"/>
    </row>
    <row r="1151" spans="1:12" x14ac:dyDescent="0.2">
      <c r="A1151" s="282"/>
      <c r="B1151" s="282"/>
      <c r="C1151" s="282"/>
      <c r="D1151" s="282"/>
      <c r="E1151" s="282"/>
      <c r="F1151" s="282"/>
      <c r="G1151" s="282"/>
      <c r="H1151" s="282"/>
      <c r="I1151" s="282"/>
      <c r="L1151" s="282"/>
    </row>
    <row r="1152" spans="1:12" x14ac:dyDescent="0.2">
      <c r="A1152" s="282"/>
      <c r="B1152" s="282"/>
      <c r="C1152" s="282"/>
      <c r="D1152" s="282"/>
      <c r="E1152" s="282"/>
      <c r="F1152" s="282"/>
      <c r="G1152" s="282"/>
      <c r="H1152" s="282"/>
      <c r="I1152" s="282"/>
      <c r="L1152" s="282"/>
    </row>
    <row r="1153" spans="1:12" x14ac:dyDescent="0.2">
      <c r="A1153" s="282"/>
      <c r="B1153" s="282"/>
      <c r="C1153" s="282"/>
      <c r="D1153" s="282"/>
      <c r="E1153" s="282"/>
      <c r="F1153" s="282"/>
      <c r="G1153" s="282"/>
      <c r="H1153" s="282"/>
      <c r="I1153" s="282"/>
      <c r="L1153" s="282"/>
    </row>
    <row r="1154" spans="1:12" x14ac:dyDescent="0.2">
      <c r="A1154" s="282"/>
      <c r="B1154" s="282"/>
      <c r="C1154" s="282"/>
      <c r="D1154" s="282"/>
      <c r="E1154" s="282"/>
      <c r="F1154" s="282"/>
      <c r="G1154" s="282"/>
      <c r="H1154" s="282"/>
      <c r="I1154" s="282"/>
      <c r="L1154" s="282"/>
    </row>
    <row r="1155" spans="1:12" x14ac:dyDescent="0.2">
      <c r="A1155" s="282"/>
      <c r="B1155" s="282"/>
      <c r="C1155" s="282"/>
      <c r="D1155" s="282"/>
      <c r="E1155" s="282"/>
      <c r="F1155" s="282"/>
      <c r="G1155" s="282"/>
      <c r="H1155" s="282"/>
      <c r="I1155" s="282"/>
      <c r="L1155" s="282"/>
    </row>
    <row r="1156" spans="1:12" x14ac:dyDescent="0.2">
      <c r="A1156" s="282"/>
      <c r="B1156" s="282"/>
      <c r="C1156" s="282"/>
      <c r="D1156" s="282"/>
      <c r="E1156" s="282"/>
      <c r="F1156" s="282"/>
      <c r="G1156" s="282"/>
      <c r="H1156" s="282"/>
      <c r="I1156" s="282"/>
      <c r="L1156" s="282"/>
    </row>
    <row r="1157" spans="1:12" x14ac:dyDescent="0.2">
      <c r="A1157" s="282"/>
      <c r="B1157" s="282"/>
      <c r="C1157" s="282"/>
      <c r="D1157" s="282"/>
      <c r="E1157" s="282"/>
      <c r="F1157" s="282"/>
      <c r="G1157" s="282"/>
      <c r="H1157" s="282"/>
      <c r="I1157" s="282"/>
      <c r="L1157" s="282"/>
    </row>
    <row r="1158" spans="1:12" x14ac:dyDescent="0.2">
      <c r="A1158" s="282"/>
      <c r="B1158" s="282"/>
      <c r="C1158" s="282"/>
      <c r="D1158" s="282"/>
      <c r="E1158" s="282"/>
      <c r="F1158" s="282"/>
      <c r="G1158" s="282"/>
      <c r="H1158" s="282"/>
      <c r="I1158" s="282"/>
      <c r="L1158" s="282"/>
    </row>
    <row r="1159" spans="1:12" x14ac:dyDescent="0.2">
      <c r="A1159" s="282"/>
      <c r="B1159" s="282"/>
      <c r="C1159" s="282"/>
      <c r="D1159" s="282"/>
      <c r="E1159" s="282"/>
      <c r="F1159" s="282"/>
      <c r="G1159" s="282"/>
      <c r="H1159" s="282"/>
      <c r="I1159" s="282"/>
      <c r="L1159" s="282"/>
    </row>
    <row r="1160" spans="1:12" x14ac:dyDescent="0.2">
      <c r="A1160" s="282"/>
      <c r="B1160" s="282"/>
      <c r="C1160" s="282"/>
      <c r="D1160" s="282"/>
      <c r="E1160" s="282"/>
      <c r="F1160" s="282"/>
      <c r="G1160" s="282"/>
      <c r="H1160" s="282"/>
      <c r="I1160" s="282"/>
      <c r="L1160" s="282"/>
    </row>
    <row r="1161" spans="1:12" x14ac:dyDescent="0.2">
      <c r="A1161" s="282"/>
      <c r="B1161" s="282"/>
      <c r="C1161" s="282"/>
      <c r="D1161" s="282"/>
      <c r="E1161" s="282"/>
      <c r="F1161" s="282"/>
      <c r="G1161" s="282"/>
      <c r="H1161" s="282"/>
      <c r="I1161" s="282"/>
      <c r="L1161" s="282"/>
    </row>
    <row r="1162" spans="1:12" x14ac:dyDescent="0.2">
      <c r="A1162" s="282"/>
      <c r="B1162" s="282"/>
      <c r="C1162" s="282"/>
      <c r="D1162" s="282"/>
      <c r="E1162" s="282"/>
      <c r="F1162" s="282"/>
      <c r="G1162" s="282"/>
      <c r="H1162" s="282"/>
      <c r="I1162" s="282"/>
      <c r="L1162" s="282"/>
    </row>
    <row r="1163" spans="1:12" x14ac:dyDescent="0.2">
      <c r="A1163" s="282"/>
      <c r="B1163" s="282"/>
      <c r="C1163" s="282"/>
      <c r="D1163" s="282"/>
      <c r="E1163" s="282"/>
      <c r="F1163" s="282"/>
      <c r="G1163" s="282"/>
      <c r="H1163" s="282"/>
      <c r="I1163" s="282"/>
      <c r="L1163" s="282"/>
    </row>
    <row r="1164" spans="1:12" x14ac:dyDescent="0.2">
      <c r="A1164" s="282"/>
      <c r="B1164" s="282"/>
      <c r="C1164" s="282"/>
      <c r="D1164" s="282"/>
      <c r="E1164" s="282"/>
      <c r="F1164" s="282"/>
      <c r="G1164" s="282"/>
      <c r="H1164" s="282"/>
      <c r="I1164" s="282"/>
      <c r="L1164" s="282"/>
    </row>
    <row r="1165" spans="1:12" x14ac:dyDescent="0.2">
      <c r="A1165" s="282"/>
      <c r="B1165" s="282"/>
      <c r="C1165" s="282"/>
      <c r="D1165" s="282"/>
      <c r="E1165" s="282"/>
      <c r="F1165" s="282"/>
      <c r="G1165" s="282"/>
      <c r="H1165" s="282"/>
      <c r="I1165" s="282"/>
      <c r="L1165" s="282"/>
    </row>
    <row r="1166" spans="1:12" x14ac:dyDescent="0.2">
      <c r="A1166" s="282"/>
      <c r="B1166" s="282"/>
      <c r="C1166" s="282"/>
      <c r="D1166" s="282"/>
      <c r="E1166" s="282"/>
      <c r="F1166" s="282"/>
      <c r="G1166" s="282"/>
      <c r="H1166" s="282"/>
      <c r="I1166" s="282"/>
      <c r="L1166" s="282"/>
    </row>
    <row r="1167" spans="1:12" x14ac:dyDescent="0.2">
      <c r="A1167" s="282"/>
      <c r="B1167" s="282"/>
      <c r="C1167" s="282"/>
      <c r="D1167" s="282"/>
      <c r="E1167" s="282"/>
      <c r="F1167" s="282"/>
      <c r="G1167" s="282"/>
      <c r="H1167" s="282"/>
      <c r="I1167" s="282"/>
      <c r="L1167" s="282"/>
    </row>
    <row r="1168" spans="1:12" x14ac:dyDescent="0.2">
      <c r="A1168" s="282"/>
      <c r="B1168" s="282"/>
      <c r="C1168" s="282"/>
      <c r="D1168" s="282"/>
      <c r="E1168" s="282"/>
      <c r="F1168" s="282"/>
      <c r="G1168" s="282"/>
      <c r="H1168" s="282"/>
      <c r="I1168" s="282"/>
      <c r="L1168" s="282"/>
    </row>
    <row r="1169" spans="1:12" x14ac:dyDescent="0.2">
      <c r="A1169" s="282"/>
      <c r="B1169" s="282"/>
      <c r="C1169" s="282"/>
      <c r="D1169" s="282"/>
      <c r="E1169" s="282"/>
      <c r="F1169" s="282"/>
      <c r="G1169" s="282"/>
      <c r="H1169" s="282"/>
      <c r="I1169" s="282"/>
      <c r="L1169" s="282"/>
    </row>
    <row r="1170" spans="1:12" x14ac:dyDescent="0.2">
      <c r="A1170" s="282"/>
      <c r="B1170" s="282"/>
      <c r="C1170" s="282"/>
      <c r="D1170" s="282"/>
      <c r="E1170" s="282"/>
      <c r="F1170" s="282"/>
      <c r="G1170" s="282"/>
      <c r="H1170" s="282"/>
      <c r="I1170" s="282"/>
      <c r="L1170" s="282"/>
    </row>
    <row r="1171" spans="1:12" x14ac:dyDescent="0.2">
      <c r="A1171" s="282"/>
      <c r="B1171" s="282"/>
      <c r="C1171" s="282"/>
      <c r="D1171" s="282"/>
      <c r="E1171" s="282"/>
      <c r="F1171" s="282"/>
      <c r="G1171" s="282"/>
      <c r="H1171" s="282"/>
      <c r="I1171" s="282"/>
      <c r="L1171" s="282"/>
    </row>
    <row r="1172" spans="1:12" x14ac:dyDescent="0.2">
      <c r="A1172" s="282"/>
      <c r="B1172" s="282"/>
      <c r="C1172" s="282"/>
      <c r="D1172" s="282"/>
      <c r="E1172" s="282"/>
      <c r="F1172" s="282"/>
      <c r="G1172" s="282"/>
      <c r="H1172" s="282"/>
      <c r="I1172" s="282"/>
      <c r="L1172" s="282"/>
    </row>
    <row r="1173" spans="1:12" x14ac:dyDescent="0.2">
      <c r="A1173" s="282"/>
      <c r="B1173" s="282"/>
      <c r="C1173" s="282"/>
      <c r="D1173" s="282"/>
      <c r="E1173" s="282"/>
      <c r="F1173" s="282"/>
      <c r="G1173" s="282"/>
      <c r="H1173" s="282"/>
      <c r="I1173" s="282"/>
      <c r="L1173" s="282"/>
    </row>
    <row r="1174" spans="1:12" x14ac:dyDescent="0.2">
      <c r="A1174" s="282"/>
      <c r="B1174" s="282"/>
      <c r="C1174" s="282"/>
      <c r="D1174" s="282"/>
      <c r="E1174" s="282"/>
      <c r="F1174" s="282"/>
      <c r="G1174" s="282"/>
      <c r="H1174" s="282"/>
      <c r="I1174" s="282"/>
      <c r="L1174" s="282"/>
    </row>
    <row r="1175" spans="1:12" x14ac:dyDescent="0.2">
      <c r="A1175" s="282"/>
      <c r="B1175" s="282"/>
      <c r="C1175" s="282"/>
      <c r="D1175" s="282"/>
      <c r="E1175" s="282"/>
      <c r="F1175" s="282"/>
      <c r="G1175" s="282"/>
      <c r="H1175" s="282"/>
      <c r="I1175" s="282"/>
      <c r="L1175" s="282"/>
    </row>
    <row r="1176" spans="1:12" x14ac:dyDescent="0.2">
      <c r="A1176" s="282"/>
      <c r="B1176" s="282"/>
      <c r="C1176" s="282"/>
      <c r="D1176" s="282"/>
      <c r="E1176" s="282"/>
      <c r="F1176" s="282"/>
      <c r="G1176" s="282"/>
      <c r="H1176" s="282"/>
      <c r="I1176" s="282"/>
      <c r="L1176" s="282"/>
    </row>
    <row r="1177" spans="1:12" x14ac:dyDescent="0.2">
      <c r="A1177" s="282"/>
      <c r="B1177" s="282"/>
      <c r="C1177" s="282"/>
      <c r="D1177" s="282"/>
      <c r="E1177" s="282"/>
      <c r="F1177" s="282"/>
      <c r="G1177" s="282"/>
      <c r="H1177" s="282"/>
      <c r="I1177" s="282"/>
      <c r="L1177" s="282"/>
    </row>
    <row r="1178" spans="1:12" x14ac:dyDescent="0.2">
      <c r="A1178" s="282"/>
      <c r="B1178" s="282"/>
      <c r="C1178" s="282"/>
      <c r="D1178" s="282"/>
      <c r="E1178" s="282"/>
      <c r="F1178" s="282"/>
      <c r="G1178" s="282"/>
      <c r="H1178" s="282"/>
      <c r="I1178" s="282"/>
      <c r="L1178" s="282"/>
    </row>
    <row r="1179" spans="1:12" x14ac:dyDescent="0.2">
      <c r="A1179" s="282"/>
      <c r="B1179" s="282"/>
      <c r="C1179" s="282"/>
      <c r="D1179" s="282"/>
      <c r="E1179" s="282"/>
      <c r="F1179" s="282"/>
      <c r="G1179" s="282"/>
      <c r="H1179" s="282"/>
      <c r="I1179" s="282"/>
      <c r="L1179" s="282"/>
    </row>
    <row r="1180" spans="1:12" x14ac:dyDescent="0.2">
      <c r="A1180" s="282"/>
      <c r="B1180" s="282"/>
      <c r="C1180" s="282"/>
      <c r="D1180" s="282"/>
      <c r="E1180" s="282"/>
      <c r="F1180" s="282"/>
      <c r="G1180" s="282"/>
      <c r="H1180" s="282"/>
      <c r="I1180" s="282"/>
      <c r="L1180" s="282"/>
    </row>
    <row r="1181" spans="1:12" x14ac:dyDescent="0.2">
      <c r="A1181" s="282"/>
      <c r="B1181" s="282"/>
      <c r="C1181" s="282"/>
      <c r="D1181" s="282"/>
      <c r="E1181" s="282"/>
      <c r="F1181" s="282"/>
      <c r="G1181" s="282"/>
      <c r="H1181" s="282"/>
      <c r="I1181" s="282"/>
      <c r="L1181" s="282"/>
    </row>
    <row r="1182" spans="1:12" x14ac:dyDescent="0.2">
      <c r="A1182" s="282"/>
      <c r="B1182" s="282"/>
      <c r="C1182" s="282"/>
      <c r="D1182" s="282"/>
      <c r="E1182" s="282"/>
      <c r="F1182" s="282"/>
      <c r="G1182" s="282"/>
      <c r="H1182" s="282"/>
      <c r="I1182" s="282"/>
      <c r="L1182" s="282"/>
    </row>
    <row r="1183" spans="1:12" x14ac:dyDescent="0.2">
      <c r="A1183" s="282"/>
      <c r="B1183" s="282"/>
      <c r="C1183" s="282"/>
      <c r="D1183" s="282"/>
      <c r="E1183" s="282"/>
      <c r="F1183" s="282"/>
      <c r="G1183" s="282"/>
      <c r="H1183" s="282"/>
      <c r="I1183" s="282"/>
      <c r="L1183" s="282"/>
    </row>
    <row r="1184" spans="1:12" x14ac:dyDescent="0.2">
      <c r="A1184" s="282"/>
      <c r="B1184" s="282"/>
      <c r="C1184" s="282"/>
      <c r="D1184" s="282"/>
      <c r="E1184" s="282"/>
      <c r="F1184" s="282"/>
      <c r="G1184" s="282"/>
      <c r="H1184" s="282"/>
      <c r="I1184" s="282"/>
      <c r="L1184" s="282"/>
    </row>
    <row r="1185" spans="1:12" x14ac:dyDescent="0.2">
      <c r="A1185" s="282"/>
      <c r="B1185" s="282"/>
      <c r="C1185" s="282"/>
      <c r="D1185" s="282"/>
      <c r="E1185" s="282"/>
      <c r="F1185" s="282"/>
      <c r="G1185" s="282"/>
      <c r="H1185" s="282"/>
      <c r="I1185" s="282"/>
      <c r="L1185" s="282"/>
    </row>
    <row r="1186" spans="1:12" x14ac:dyDescent="0.2">
      <c r="A1186" s="282"/>
      <c r="B1186" s="282"/>
      <c r="C1186" s="282"/>
      <c r="D1186" s="282"/>
      <c r="E1186" s="282"/>
      <c r="F1186" s="282"/>
      <c r="G1186" s="282"/>
      <c r="H1186" s="282"/>
      <c r="I1186" s="282"/>
      <c r="L1186" s="282"/>
    </row>
    <row r="1187" spans="1:12" x14ac:dyDescent="0.2">
      <c r="A1187" s="282"/>
      <c r="B1187" s="282"/>
      <c r="C1187" s="282"/>
      <c r="D1187" s="282"/>
      <c r="E1187" s="282"/>
      <c r="F1187" s="282"/>
      <c r="G1187" s="282"/>
      <c r="H1187" s="282"/>
      <c r="I1187" s="282"/>
      <c r="L1187" s="282"/>
    </row>
    <row r="1188" spans="1:12" x14ac:dyDescent="0.2">
      <c r="A1188" s="282"/>
      <c r="B1188" s="282"/>
      <c r="C1188" s="282"/>
      <c r="D1188" s="282"/>
      <c r="E1188" s="282"/>
      <c r="F1188" s="282"/>
      <c r="G1188" s="282"/>
      <c r="H1188" s="282"/>
      <c r="I1188" s="282"/>
      <c r="L1188" s="282"/>
    </row>
    <row r="1189" spans="1:12" x14ac:dyDescent="0.2">
      <c r="A1189" s="282"/>
      <c r="B1189" s="282"/>
      <c r="C1189" s="282"/>
      <c r="D1189" s="282"/>
      <c r="E1189" s="282"/>
      <c r="F1189" s="282"/>
      <c r="G1189" s="282"/>
      <c r="H1189" s="282"/>
      <c r="I1189" s="282"/>
      <c r="L1189" s="282"/>
    </row>
    <row r="1190" spans="1:12" x14ac:dyDescent="0.2">
      <c r="A1190" s="282"/>
      <c r="B1190" s="282"/>
      <c r="C1190" s="282"/>
      <c r="D1190" s="282"/>
      <c r="E1190" s="282"/>
      <c r="F1190" s="282"/>
      <c r="G1190" s="282"/>
      <c r="H1190" s="282"/>
      <c r="I1190" s="282"/>
      <c r="L1190" s="282"/>
    </row>
    <row r="1191" spans="1:12" x14ac:dyDescent="0.2">
      <c r="A1191" s="282"/>
      <c r="B1191" s="282"/>
      <c r="C1191" s="282"/>
      <c r="D1191" s="282"/>
      <c r="E1191" s="282"/>
      <c r="F1191" s="282"/>
      <c r="G1191" s="282"/>
      <c r="H1191" s="282"/>
      <c r="I1191" s="282"/>
      <c r="L1191" s="282"/>
    </row>
    <row r="1192" spans="1:12" x14ac:dyDescent="0.2">
      <c r="A1192" s="282"/>
      <c r="B1192" s="282"/>
      <c r="C1192" s="282"/>
      <c r="D1192" s="282"/>
      <c r="E1192" s="282"/>
      <c r="F1192" s="282"/>
      <c r="G1192" s="282"/>
      <c r="H1192" s="282"/>
      <c r="I1192" s="282"/>
      <c r="L1192" s="282"/>
    </row>
    <row r="1193" spans="1:12" x14ac:dyDescent="0.2">
      <c r="A1193" s="282"/>
      <c r="B1193" s="282"/>
      <c r="C1193" s="282"/>
      <c r="D1193" s="282"/>
      <c r="E1193" s="282"/>
      <c r="F1193" s="282"/>
      <c r="G1193" s="282"/>
      <c r="H1193" s="282"/>
      <c r="I1193" s="282"/>
      <c r="L1193" s="282"/>
    </row>
    <row r="1194" spans="1:12" x14ac:dyDescent="0.2">
      <c r="A1194" s="282"/>
      <c r="B1194" s="282"/>
      <c r="C1194" s="282"/>
      <c r="D1194" s="282"/>
      <c r="E1194" s="282"/>
      <c r="F1194" s="282"/>
      <c r="G1194" s="282"/>
      <c r="H1194" s="282"/>
      <c r="I1194" s="282"/>
      <c r="L1194" s="282"/>
    </row>
    <row r="1195" spans="1:12" x14ac:dyDescent="0.2">
      <c r="A1195" s="282"/>
      <c r="B1195" s="282"/>
      <c r="C1195" s="282"/>
      <c r="D1195" s="282"/>
      <c r="E1195" s="282"/>
      <c r="F1195" s="282"/>
      <c r="G1195" s="282"/>
      <c r="H1195" s="282"/>
      <c r="I1195" s="282"/>
      <c r="L1195" s="282"/>
    </row>
    <row r="1196" spans="1:12" x14ac:dyDescent="0.2">
      <c r="A1196" s="282"/>
      <c r="B1196" s="282"/>
      <c r="C1196" s="282"/>
      <c r="D1196" s="282"/>
      <c r="E1196" s="282"/>
      <c r="F1196" s="282"/>
      <c r="G1196" s="282"/>
      <c r="H1196" s="282"/>
      <c r="I1196" s="282"/>
      <c r="L1196" s="282"/>
    </row>
    <row r="1197" spans="1:12" x14ac:dyDescent="0.2">
      <c r="A1197" s="282"/>
      <c r="B1197" s="282"/>
      <c r="C1197" s="282"/>
      <c r="D1197" s="282"/>
      <c r="E1197" s="282"/>
      <c r="F1197" s="282"/>
      <c r="G1197" s="282"/>
      <c r="H1197" s="282"/>
      <c r="I1197" s="282"/>
      <c r="L1197" s="282"/>
    </row>
    <row r="1198" spans="1:12" x14ac:dyDescent="0.2">
      <c r="A1198" s="282"/>
      <c r="B1198" s="282"/>
      <c r="C1198" s="282"/>
      <c r="D1198" s="282"/>
      <c r="E1198" s="282"/>
      <c r="F1198" s="282"/>
      <c r="G1198" s="282"/>
      <c r="H1198" s="282"/>
      <c r="I1198" s="282"/>
      <c r="L1198" s="282"/>
    </row>
    <row r="1199" spans="1:12" x14ac:dyDescent="0.2">
      <c r="A1199" s="282"/>
      <c r="B1199" s="282"/>
      <c r="C1199" s="282"/>
      <c r="D1199" s="282"/>
      <c r="E1199" s="282"/>
      <c r="F1199" s="282"/>
      <c r="G1199" s="282"/>
      <c r="H1199" s="282"/>
      <c r="I1199" s="282"/>
      <c r="L1199" s="282"/>
    </row>
    <row r="1200" spans="1:12" x14ac:dyDescent="0.2">
      <c r="A1200" s="282"/>
      <c r="B1200" s="282"/>
      <c r="C1200" s="282"/>
      <c r="D1200" s="282"/>
      <c r="E1200" s="282"/>
      <c r="F1200" s="282"/>
      <c r="G1200" s="282"/>
      <c r="H1200" s="282"/>
      <c r="I1200" s="282"/>
      <c r="L1200" s="282"/>
    </row>
    <row r="1201" spans="1:12" x14ac:dyDescent="0.2">
      <c r="A1201" s="282"/>
      <c r="B1201" s="282"/>
      <c r="C1201" s="282"/>
      <c r="D1201" s="282"/>
      <c r="E1201" s="282"/>
      <c r="F1201" s="282"/>
      <c r="G1201" s="282"/>
      <c r="H1201" s="282"/>
      <c r="I1201" s="282"/>
      <c r="L1201" s="282"/>
    </row>
    <row r="1202" spans="1:12" x14ac:dyDescent="0.2">
      <c r="A1202" s="282"/>
      <c r="B1202" s="282"/>
      <c r="C1202" s="282"/>
      <c r="D1202" s="282"/>
      <c r="E1202" s="282"/>
      <c r="F1202" s="282"/>
      <c r="G1202" s="282"/>
      <c r="H1202" s="282"/>
      <c r="I1202" s="282"/>
      <c r="L1202" s="282"/>
    </row>
    <row r="1203" spans="1:12" x14ac:dyDescent="0.2">
      <c r="A1203" s="282"/>
      <c r="B1203" s="282"/>
      <c r="C1203" s="282"/>
      <c r="D1203" s="282"/>
      <c r="E1203" s="282"/>
      <c r="F1203" s="282"/>
      <c r="G1203" s="282"/>
      <c r="H1203" s="282"/>
      <c r="I1203" s="282"/>
      <c r="L1203" s="282"/>
    </row>
    <row r="1204" spans="1:12" x14ac:dyDescent="0.2">
      <c r="A1204" s="282"/>
      <c r="B1204" s="282"/>
      <c r="C1204" s="282"/>
      <c r="D1204" s="282"/>
      <c r="E1204" s="282"/>
      <c r="F1204" s="282"/>
      <c r="G1204" s="282"/>
      <c r="H1204" s="282"/>
      <c r="I1204" s="282"/>
      <c r="L1204" s="282"/>
    </row>
    <row r="1205" spans="1:12" x14ac:dyDescent="0.2">
      <c r="A1205" s="282"/>
      <c r="B1205" s="282"/>
      <c r="C1205" s="282"/>
      <c r="D1205" s="282"/>
      <c r="E1205" s="282"/>
      <c r="F1205" s="282"/>
      <c r="G1205" s="282"/>
      <c r="H1205" s="282"/>
      <c r="I1205" s="282"/>
      <c r="L1205" s="282"/>
    </row>
    <row r="1206" spans="1:12" x14ac:dyDescent="0.2">
      <c r="A1206" s="282"/>
      <c r="B1206" s="282"/>
      <c r="C1206" s="282"/>
      <c r="D1206" s="282"/>
      <c r="E1206" s="282"/>
      <c r="F1206" s="282"/>
      <c r="G1206" s="282"/>
      <c r="H1206" s="282"/>
      <c r="I1206" s="282"/>
      <c r="L1206" s="282"/>
    </row>
    <row r="1207" spans="1:12" x14ac:dyDescent="0.2">
      <c r="A1207" s="282"/>
      <c r="B1207" s="282"/>
      <c r="C1207" s="282"/>
      <c r="D1207" s="282"/>
      <c r="E1207" s="282"/>
      <c r="F1207" s="282"/>
      <c r="G1207" s="282"/>
      <c r="H1207" s="282"/>
      <c r="I1207" s="282"/>
      <c r="L1207" s="282"/>
    </row>
    <row r="1208" spans="1:12" x14ac:dyDescent="0.2">
      <c r="A1208" s="282"/>
      <c r="B1208" s="282"/>
      <c r="C1208" s="282"/>
      <c r="D1208" s="282"/>
      <c r="E1208" s="282"/>
      <c r="F1208" s="282"/>
      <c r="G1208" s="282"/>
      <c r="H1208" s="282"/>
      <c r="I1208" s="282"/>
      <c r="L1208" s="282"/>
    </row>
    <row r="1209" spans="1:12" x14ac:dyDescent="0.2">
      <c r="A1209" s="282"/>
      <c r="B1209" s="282"/>
      <c r="C1209" s="282"/>
      <c r="D1209" s="282"/>
      <c r="E1209" s="282"/>
      <c r="F1209" s="282"/>
      <c r="G1209" s="282"/>
      <c r="H1209" s="282"/>
      <c r="I1209" s="282"/>
      <c r="L1209" s="282"/>
    </row>
    <row r="1210" spans="1:12" x14ac:dyDescent="0.2">
      <c r="A1210" s="282"/>
      <c r="B1210" s="282"/>
      <c r="C1210" s="282"/>
      <c r="D1210" s="282"/>
      <c r="E1210" s="282"/>
      <c r="F1210" s="282"/>
      <c r="G1210" s="282"/>
      <c r="H1210" s="282"/>
      <c r="I1210" s="282"/>
      <c r="L1210" s="282"/>
    </row>
    <row r="1211" spans="1:12" x14ac:dyDescent="0.2">
      <c r="A1211" s="282"/>
      <c r="B1211" s="282"/>
      <c r="C1211" s="282"/>
      <c r="D1211" s="282"/>
      <c r="E1211" s="282"/>
      <c r="F1211" s="282"/>
      <c r="G1211" s="282"/>
      <c r="H1211" s="282"/>
      <c r="I1211" s="282"/>
      <c r="L1211" s="282"/>
    </row>
    <row r="1212" spans="1:12" x14ac:dyDescent="0.2">
      <c r="A1212" s="282"/>
      <c r="B1212" s="282"/>
      <c r="C1212" s="282"/>
      <c r="D1212" s="282"/>
      <c r="E1212" s="282"/>
      <c r="F1212" s="282"/>
      <c r="G1212" s="282"/>
      <c r="H1212" s="282"/>
      <c r="I1212" s="282"/>
      <c r="L1212" s="282"/>
    </row>
    <row r="1213" spans="1:12" x14ac:dyDescent="0.2">
      <c r="A1213" s="282"/>
      <c r="B1213" s="282"/>
      <c r="C1213" s="282"/>
      <c r="D1213" s="282"/>
      <c r="E1213" s="282"/>
      <c r="F1213" s="282"/>
      <c r="G1213" s="282"/>
      <c r="H1213" s="282"/>
      <c r="I1213" s="282"/>
      <c r="L1213" s="282"/>
    </row>
    <row r="1214" spans="1:12" x14ac:dyDescent="0.2">
      <c r="A1214" s="282"/>
      <c r="B1214" s="282"/>
      <c r="C1214" s="282"/>
      <c r="D1214" s="282"/>
      <c r="E1214" s="282"/>
      <c r="F1214" s="282"/>
      <c r="G1214" s="282"/>
      <c r="H1214" s="282"/>
      <c r="I1214" s="282"/>
      <c r="L1214" s="282"/>
    </row>
    <row r="1215" spans="1:12" x14ac:dyDescent="0.2">
      <c r="A1215" s="282"/>
      <c r="B1215" s="282"/>
      <c r="C1215" s="282"/>
      <c r="D1215" s="282"/>
      <c r="E1215" s="282"/>
      <c r="F1215" s="282"/>
      <c r="G1215" s="282"/>
      <c r="H1215" s="282"/>
      <c r="I1215" s="282"/>
      <c r="L1215" s="282"/>
    </row>
    <row r="1216" spans="1:12" x14ac:dyDescent="0.2">
      <c r="A1216" s="282"/>
      <c r="B1216" s="282"/>
      <c r="C1216" s="282"/>
      <c r="D1216" s="282"/>
      <c r="E1216" s="282"/>
      <c r="F1216" s="282"/>
      <c r="G1216" s="282"/>
      <c r="H1216" s="282"/>
      <c r="I1216" s="282"/>
      <c r="L1216" s="282"/>
    </row>
    <row r="1217" spans="1:12" x14ac:dyDescent="0.2">
      <c r="A1217" s="282"/>
      <c r="B1217" s="282"/>
      <c r="C1217" s="282"/>
      <c r="D1217" s="282"/>
      <c r="E1217" s="282"/>
      <c r="F1217" s="282"/>
      <c r="G1217" s="282"/>
      <c r="H1217" s="282"/>
      <c r="I1217" s="282"/>
      <c r="L1217" s="282"/>
    </row>
    <row r="1218" spans="1:12" x14ac:dyDescent="0.2">
      <c r="A1218" s="282"/>
      <c r="B1218" s="282"/>
      <c r="C1218" s="282"/>
      <c r="D1218" s="282"/>
      <c r="E1218" s="282"/>
      <c r="F1218" s="282"/>
      <c r="G1218" s="282"/>
      <c r="H1218" s="282"/>
      <c r="I1218" s="282"/>
      <c r="L1218" s="282"/>
    </row>
    <row r="1219" spans="1:12" x14ac:dyDescent="0.2">
      <c r="A1219" s="282"/>
      <c r="B1219" s="282"/>
      <c r="C1219" s="282"/>
      <c r="D1219" s="282"/>
      <c r="E1219" s="282"/>
      <c r="F1219" s="282"/>
      <c r="G1219" s="282"/>
      <c r="H1219" s="282"/>
      <c r="I1219" s="282"/>
      <c r="L1219" s="282"/>
    </row>
    <row r="1220" spans="1:12" x14ac:dyDescent="0.2">
      <c r="A1220" s="282"/>
      <c r="B1220" s="282"/>
      <c r="C1220" s="282"/>
      <c r="D1220" s="282"/>
      <c r="E1220" s="282"/>
      <c r="F1220" s="282"/>
      <c r="G1220" s="282"/>
      <c r="H1220" s="282"/>
      <c r="I1220" s="282"/>
      <c r="L1220" s="282"/>
    </row>
    <row r="1221" spans="1:12" x14ac:dyDescent="0.2">
      <c r="A1221" s="282"/>
      <c r="B1221" s="282"/>
      <c r="C1221" s="282"/>
      <c r="D1221" s="282"/>
      <c r="E1221" s="282"/>
      <c r="F1221" s="282"/>
      <c r="G1221" s="282"/>
      <c r="H1221" s="282"/>
      <c r="I1221" s="282"/>
      <c r="L1221" s="282"/>
    </row>
    <row r="1222" spans="1:12" x14ac:dyDescent="0.2">
      <c r="A1222" s="282"/>
      <c r="B1222" s="282"/>
      <c r="C1222" s="282"/>
      <c r="D1222" s="282"/>
      <c r="E1222" s="282"/>
      <c r="F1222" s="282"/>
      <c r="G1222" s="282"/>
      <c r="H1222" s="282"/>
      <c r="I1222" s="282"/>
      <c r="L1222" s="282"/>
    </row>
    <row r="1223" spans="1:12" x14ac:dyDescent="0.2">
      <c r="A1223" s="282"/>
      <c r="B1223" s="282"/>
      <c r="C1223" s="282"/>
      <c r="D1223" s="282"/>
      <c r="E1223" s="282"/>
      <c r="F1223" s="282"/>
      <c r="G1223" s="282"/>
      <c r="H1223" s="282"/>
      <c r="I1223" s="282"/>
      <c r="L1223" s="282"/>
    </row>
    <row r="1224" spans="1:12" x14ac:dyDescent="0.2">
      <c r="A1224" s="282"/>
      <c r="B1224" s="282"/>
      <c r="C1224" s="282"/>
      <c r="D1224" s="282"/>
      <c r="E1224" s="282"/>
      <c r="F1224" s="282"/>
      <c r="G1224" s="282"/>
      <c r="H1224" s="282"/>
      <c r="I1224" s="282"/>
      <c r="L1224" s="282"/>
    </row>
    <row r="1225" spans="1:12" x14ac:dyDescent="0.2">
      <c r="A1225" s="282"/>
      <c r="B1225" s="282"/>
      <c r="C1225" s="282"/>
      <c r="D1225" s="282"/>
      <c r="E1225" s="282"/>
      <c r="F1225" s="282"/>
      <c r="G1225" s="282"/>
      <c r="H1225" s="282"/>
      <c r="I1225" s="282"/>
      <c r="L1225" s="282"/>
    </row>
    <row r="1226" spans="1:12" x14ac:dyDescent="0.2">
      <c r="A1226" s="282"/>
      <c r="B1226" s="282"/>
      <c r="C1226" s="282"/>
      <c r="D1226" s="282"/>
      <c r="E1226" s="282"/>
      <c r="F1226" s="282"/>
      <c r="G1226" s="282"/>
      <c r="H1226" s="282"/>
      <c r="I1226" s="282"/>
      <c r="L1226" s="282"/>
    </row>
    <row r="1227" spans="1:12" x14ac:dyDescent="0.2">
      <c r="A1227" s="282"/>
      <c r="B1227" s="282"/>
      <c r="C1227" s="282"/>
      <c r="D1227" s="282"/>
      <c r="E1227" s="282"/>
      <c r="F1227" s="282"/>
      <c r="G1227" s="282"/>
      <c r="H1227" s="282"/>
      <c r="I1227" s="282"/>
      <c r="L1227" s="282"/>
    </row>
    <row r="1228" spans="1:12" x14ac:dyDescent="0.2">
      <c r="A1228" s="282"/>
      <c r="B1228" s="282"/>
      <c r="C1228" s="282"/>
      <c r="D1228" s="282"/>
      <c r="E1228" s="282"/>
      <c r="F1228" s="282"/>
      <c r="G1228" s="282"/>
      <c r="H1228" s="282"/>
      <c r="I1228" s="282"/>
      <c r="L1228" s="282"/>
    </row>
    <row r="1229" spans="1:12" x14ac:dyDescent="0.2">
      <c r="A1229" s="282"/>
      <c r="B1229" s="282"/>
      <c r="C1229" s="282"/>
      <c r="D1229" s="282"/>
      <c r="E1229" s="282"/>
      <c r="F1229" s="282"/>
      <c r="G1229" s="282"/>
      <c r="H1229" s="282"/>
      <c r="I1229" s="282"/>
      <c r="L1229" s="282"/>
    </row>
    <row r="1230" spans="1:12" x14ac:dyDescent="0.2">
      <c r="A1230" s="282"/>
      <c r="B1230" s="282"/>
      <c r="C1230" s="282"/>
      <c r="D1230" s="282"/>
      <c r="E1230" s="282"/>
      <c r="F1230" s="282"/>
      <c r="G1230" s="282"/>
      <c r="H1230" s="282"/>
      <c r="I1230" s="282"/>
      <c r="L1230" s="282"/>
    </row>
    <row r="1231" spans="1:12" x14ac:dyDescent="0.2">
      <c r="A1231" s="282"/>
      <c r="B1231" s="282"/>
      <c r="C1231" s="282"/>
      <c r="D1231" s="282"/>
      <c r="E1231" s="282"/>
      <c r="F1231" s="282"/>
      <c r="G1231" s="282"/>
      <c r="H1231" s="282"/>
      <c r="I1231" s="282"/>
      <c r="L1231" s="282"/>
    </row>
    <row r="1232" spans="1:12" x14ac:dyDescent="0.2">
      <c r="A1232" s="282"/>
      <c r="B1232" s="282"/>
      <c r="C1232" s="282"/>
      <c r="D1232" s="282"/>
      <c r="E1232" s="282"/>
      <c r="F1232" s="282"/>
      <c r="G1232" s="282"/>
      <c r="H1232" s="282"/>
      <c r="I1232" s="282"/>
      <c r="L1232" s="282"/>
    </row>
    <row r="1233" spans="1:12" x14ac:dyDescent="0.2">
      <c r="A1233" s="282"/>
      <c r="B1233" s="282"/>
      <c r="C1233" s="282"/>
      <c r="D1233" s="282"/>
      <c r="E1233" s="282"/>
      <c r="F1233" s="282"/>
      <c r="G1233" s="282"/>
      <c r="H1233" s="282"/>
      <c r="I1233" s="282"/>
      <c r="L1233" s="282"/>
    </row>
    <row r="1234" spans="1:12" x14ac:dyDescent="0.2">
      <c r="A1234" s="282"/>
      <c r="B1234" s="282"/>
      <c r="C1234" s="282"/>
      <c r="D1234" s="282"/>
      <c r="E1234" s="282"/>
      <c r="F1234" s="282"/>
      <c r="G1234" s="282"/>
      <c r="H1234" s="282"/>
      <c r="I1234" s="282"/>
      <c r="L1234" s="282"/>
    </row>
    <row r="1235" spans="1:12" x14ac:dyDescent="0.2">
      <c r="A1235" s="282"/>
      <c r="B1235" s="282"/>
      <c r="C1235" s="282"/>
      <c r="D1235" s="282"/>
      <c r="E1235" s="282"/>
      <c r="F1235" s="282"/>
      <c r="G1235" s="282"/>
      <c r="H1235" s="282"/>
      <c r="I1235" s="282"/>
      <c r="L1235" s="282"/>
    </row>
    <row r="1236" spans="1:12" x14ac:dyDescent="0.2">
      <c r="A1236" s="282"/>
      <c r="B1236" s="282"/>
      <c r="C1236" s="282"/>
      <c r="D1236" s="282"/>
      <c r="E1236" s="282"/>
      <c r="F1236" s="282"/>
      <c r="G1236" s="282"/>
      <c r="H1236" s="282"/>
      <c r="I1236" s="282"/>
      <c r="L1236" s="282"/>
    </row>
    <row r="1237" spans="1:12" x14ac:dyDescent="0.2">
      <c r="A1237" s="282"/>
      <c r="B1237" s="282"/>
      <c r="C1237" s="282"/>
      <c r="D1237" s="282"/>
      <c r="E1237" s="282"/>
      <c r="F1237" s="282"/>
      <c r="G1237" s="282"/>
      <c r="H1237" s="282"/>
      <c r="I1237" s="282"/>
      <c r="L1237" s="282"/>
    </row>
    <row r="1238" spans="1:12" x14ac:dyDescent="0.2">
      <c r="A1238" s="282"/>
      <c r="B1238" s="282"/>
      <c r="C1238" s="282"/>
      <c r="D1238" s="282"/>
      <c r="E1238" s="282"/>
      <c r="F1238" s="282"/>
      <c r="G1238" s="282"/>
      <c r="H1238" s="282"/>
      <c r="I1238" s="282"/>
      <c r="L1238" s="282"/>
    </row>
    <row r="1239" spans="1:12" x14ac:dyDescent="0.2">
      <c r="A1239" s="282"/>
      <c r="B1239" s="282"/>
      <c r="C1239" s="282"/>
      <c r="D1239" s="282"/>
      <c r="E1239" s="282"/>
      <c r="F1239" s="282"/>
      <c r="G1239" s="282"/>
      <c r="H1239" s="282"/>
      <c r="I1239" s="282"/>
      <c r="L1239" s="282"/>
    </row>
    <row r="1240" spans="1:12" x14ac:dyDescent="0.2">
      <c r="A1240" s="282"/>
      <c r="B1240" s="282"/>
      <c r="C1240" s="282"/>
      <c r="D1240" s="282"/>
      <c r="E1240" s="282"/>
      <c r="F1240" s="282"/>
      <c r="G1240" s="282"/>
      <c r="H1240" s="282"/>
      <c r="I1240" s="282"/>
      <c r="L1240" s="282"/>
    </row>
    <row r="1241" spans="1:12" x14ac:dyDescent="0.2">
      <c r="A1241" s="282"/>
      <c r="B1241" s="282"/>
      <c r="C1241" s="282"/>
      <c r="D1241" s="282"/>
      <c r="E1241" s="282"/>
      <c r="F1241" s="282"/>
      <c r="G1241" s="282"/>
      <c r="H1241" s="282"/>
      <c r="I1241" s="282"/>
      <c r="L1241" s="282"/>
    </row>
    <row r="1242" spans="1:12" x14ac:dyDescent="0.2">
      <c r="A1242" s="282"/>
      <c r="B1242" s="282"/>
      <c r="C1242" s="282"/>
      <c r="D1242" s="282"/>
      <c r="E1242" s="282"/>
      <c r="F1242" s="282"/>
      <c r="G1242" s="282"/>
      <c r="H1242" s="282"/>
      <c r="I1242" s="282"/>
      <c r="L1242" s="282"/>
    </row>
    <row r="1243" spans="1:12" x14ac:dyDescent="0.2">
      <c r="A1243" s="282"/>
      <c r="B1243" s="282"/>
      <c r="C1243" s="282"/>
      <c r="D1243" s="282"/>
      <c r="E1243" s="282"/>
      <c r="F1243" s="282"/>
      <c r="G1243" s="282"/>
      <c r="H1243" s="282"/>
      <c r="I1243" s="282"/>
      <c r="L1243" s="282"/>
    </row>
    <row r="1244" spans="1:12" x14ac:dyDescent="0.2">
      <c r="A1244" s="282"/>
      <c r="B1244" s="282"/>
      <c r="C1244" s="282"/>
      <c r="D1244" s="282"/>
      <c r="E1244" s="282"/>
      <c r="F1244" s="282"/>
      <c r="G1244" s="282"/>
      <c r="H1244" s="282"/>
      <c r="I1244" s="282"/>
      <c r="L1244" s="282"/>
    </row>
    <row r="1245" spans="1:12" x14ac:dyDescent="0.2">
      <c r="A1245" s="282"/>
      <c r="B1245" s="282"/>
      <c r="C1245" s="282"/>
      <c r="D1245" s="282"/>
      <c r="E1245" s="282"/>
      <c r="F1245" s="282"/>
      <c r="G1245" s="282"/>
      <c r="H1245" s="282"/>
      <c r="I1245" s="282"/>
      <c r="L1245" s="282"/>
    </row>
    <row r="1246" spans="1:12" x14ac:dyDescent="0.2">
      <c r="A1246" s="282"/>
      <c r="B1246" s="282"/>
      <c r="C1246" s="282"/>
      <c r="D1246" s="282"/>
      <c r="E1246" s="282"/>
      <c r="F1246" s="282"/>
      <c r="G1246" s="282"/>
      <c r="H1246" s="282"/>
      <c r="I1246" s="282"/>
      <c r="L1246" s="282"/>
    </row>
    <row r="1247" spans="1:12" x14ac:dyDescent="0.2">
      <c r="A1247" s="282"/>
      <c r="B1247" s="282"/>
      <c r="C1247" s="282"/>
      <c r="D1247" s="282"/>
      <c r="E1247" s="282"/>
      <c r="F1247" s="282"/>
      <c r="G1247" s="282"/>
      <c r="H1247" s="282"/>
      <c r="I1247" s="282"/>
      <c r="L1247" s="282"/>
    </row>
    <row r="1248" spans="1:12" x14ac:dyDescent="0.2">
      <c r="A1248" s="282"/>
      <c r="B1248" s="282"/>
      <c r="C1248" s="282"/>
      <c r="D1248" s="282"/>
      <c r="E1248" s="282"/>
      <c r="F1248" s="282"/>
      <c r="G1248" s="282"/>
      <c r="H1248" s="282"/>
      <c r="I1248" s="282"/>
      <c r="L1248" s="282"/>
    </row>
    <row r="1249" spans="1:12" x14ac:dyDescent="0.2">
      <c r="A1249" s="282"/>
      <c r="B1249" s="282"/>
      <c r="C1249" s="282"/>
      <c r="D1249" s="282"/>
      <c r="E1249" s="282"/>
      <c r="F1249" s="282"/>
      <c r="G1249" s="282"/>
      <c r="H1249" s="282"/>
      <c r="I1249" s="282"/>
      <c r="L1249" s="282"/>
    </row>
    <row r="1250" spans="1:12" x14ac:dyDescent="0.2">
      <c r="A1250" s="282"/>
      <c r="B1250" s="282"/>
      <c r="C1250" s="282"/>
      <c r="D1250" s="282"/>
      <c r="E1250" s="282"/>
      <c r="F1250" s="282"/>
      <c r="G1250" s="282"/>
      <c r="H1250" s="282"/>
      <c r="I1250" s="282"/>
      <c r="L1250" s="282"/>
    </row>
    <row r="1251" spans="1:12" x14ac:dyDescent="0.2">
      <c r="A1251" s="282"/>
      <c r="B1251" s="282"/>
      <c r="C1251" s="282"/>
      <c r="D1251" s="282"/>
      <c r="E1251" s="282"/>
      <c r="F1251" s="282"/>
      <c r="G1251" s="282"/>
      <c r="H1251" s="282"/>
      <c r="I1251" s="282"/>
      <c r="L1251" s="282"/>
    </row>
    <row r="1252" spans="1:12" x14ac:dyDescent="0.2">
      <c r="A1252" s="282"/>
      <c r="B1252" s="282"/>
      <c r="C1252" s="282"/>
      <c r="D1252" s="282"/>
      <c r="E1252" s="282"/>
      <c r="F1252" s="282"/>
      <c r="G1252" s="282"/>
      <c r="H1252" s="282"/>
      <c r="I1252" s="282"/>
      <c r="L1252" s="282"/>
    </row>
    <row r="1253" spans="1:12" x14ac:dyDescent="0.2">
      <c r="A1253" s="282"/>
      <c r="B1253" s="282"/>
      <c r="C1253" s="282"/>
      <c r="D1253" s="282"/>
      <c r="E1253" s="282"/>
      <c r="F1253" s="282"/>
      <c r="G1253" s="282"/>
      <c r="H1253" s="282"/>
      <c r="I1253" s="282"/>
      <c r="L1253" s="282"/>
    </row>
    <row r="1254" spans="1:12" x14ac:dyDescent="0.2">
      <c r="A1254" s="282"/>
      <c r="B1254" s="282"/>
      <c r="C1254" s="282"/>
      <c r="D1254" s="282"/>
      <c r="E1254" s="282"/>
      <c r="F1254" s="282"/>
      <c r="G1254" s="282"/>
      <c r="H1254" s="282"/>
      <c r="I1254" s="282"/>
      <c r="L1254" s="282"/>
    </row>
    <row r="1255" spans="1:12" x14ac:dyDescent="0.2">
      <c r="A1255" s="282"/>
      <c r="B1255" s="282"/>
      <c r="C1255" s="282"/>
      <c r="D1255" s="282"/>
      <c r="E1255" s="282"/>
      <c r="F1255" s="282"/>
      <c r="G1255" s="282"/>
      <c r="H1255" s="282"/>
      <c r="I1255" s="282"/>
      <c r="L1255" s="282"/>
    </row>
    <row r="1256" spans="1:12" x14ac:dyDescent="0.2">
      <c r="A1256" s="282"/>
      <c r="B1256" s="282"/>
      <c r="C1256" s="282"/>
      <c r="D1256" s="282"/>
      <c r="E1256" s="282"/>
      <c r="F1256" s="282"/>
      <c r="G1256" s="282"/>
      <c r="H1256" s="282"/>
      <c r="I1256" s="282"/>
      <c r="L1256" s="282"/>
    </row>
    <row r="1257" spans="1:12" x14ac:dyDescent="0.2">
      <c r="A1257" s="282"/>
      <c r="B1257" s="282"/>
      <c r="C1257" s="282"/>
      <c r="D1257" s="282"/>
      <c r="E1257" s="282"/>
      <c r="F1257" s="282"/>
      <c r="G1257" s="282"/>
      <c r="H1257" s="282"/>
      <c r="I1257" s="282"/>
      <c r="L1257" s="282"/>
    </row>
    <row r="1258" spans="1:12" x14ac:dyDescent="0.2">
      <c r="A1258" s="282"/>
      <c r="B1258" s="282"/>
      <c r="C1258" s="282"/>
      <c r="D1258" s="282"/>
      <c r="E1258" s="282"/>
      <c r="F1258" s="282"/>
      <c r="G1258" s="282"/>
      <c r="H1258" s="282"/>
      <c r="I1258" s="282"/>
      <c r="L1258" s="282"/>
    </row>
    <row r="1259" spans="1:12" x14ac:dyDescent="0.2">
      <c r="A1259" s="282"/>
      <c r="B1259" s="282"/>
      <c r="C1259" s="282"/>
      <c r="D1259" s="282"/>
      <c r="E1259" s="282"/>
      <c r="F1259" s="282"/>
      <c r="G1259" s="282"/>
      <c r="H1259" s="282"/>
      <c r="I1259" s="282"/>
      <c r="L1259" s="282"/>
    </row>
    <row r="1260" spans="1:12" x14ac:dyDescent="0.2">
      <c r="A1260" s="282"/>
      <c r="B1260" s="282"/>
      <c r="C1260" s="282"/>
      <c r="D1260" s="282"/>
      <c r="E1260" s="282"/>
      <c r="F1260" s="282"/>
      <c r="G1260" s="282"/>
      <c r="H1260" s="282"/>
      <c r="I1260" s="282"/>
      <c r="L1260" s="282"/>
    </row>
    <row r="1261" spans="1:12" x14ac:dyDescent="0.2">
      <c r="A1261" s="282"/>
      <c r="B1261" s="282"/>
      <c r="C1261" s="282"/>
      <c r="D1261" s="282"/>
      <c r="E1261" s="282"/>
      <c r="F1261" s="282"/>
      <c r="G1261" s="282"/>
      <c r="H1261" s="282"/>
      <c r="I1261" s="282"/>
      <c r="L1261" s="282"/>
    </row>
    <row r="1262" spans="1:12" x14ac:dyDescent="0.2">
      <c r="A1262" s="282"/>
      <c r="B1262" s="282"/>
      <c r="C1262" s="282"/>
      <c r="D1262" s="282"/>
      <c r="E1262" s="282"/>
      <c r="F1262" s="282"/>
      <c r="G1262" s="282"/>
      <c r="H1262" s="282"/>
      <c r="I1262" s="282"/>
      <c r="L1262" s="282"/>
    </row>
    <row r="1263" spans="1:12" x14ac:dyDescent="0.2">
      <c r="A1263" s="282"/>
      <c r="B1263" s="282"/>
      <c r="C1263" s="282"/>
      <c r="D1263" s="282"/>
      <c r="E1263" s="282"/>
      <c r="F1263" s="282"/>
      <c r="G1263" s="282"/>
      <c r="H1263" s="282"/>
      <c r="I1263" s="282"/>
      <c r="L1263" s="282"/>
    </row>
    <row r="1264" spans="1:12" x14ac:dyDescent="0.2">
      <c r="A1264" s="282"/>
      <c r="B1264" s="282"/>
      <c r="C1264" s="282"/>
      <c r="D1264" s="282"/>
      <c r="E1264" s="282"/>
      <c r="F1264" s="282"/>
      <c r="G1264" s="282"/>
      <c r="H1264" s="282"/>
      <c r="I1264" s="282"/>
      <c r="L1264" s="282"/>
    </row>
    <row r="1265" spans="1:12" x14ac:dyDescent="0.2">
      <c r="A1265" s="282"/>
      <c r="B1265" s="282"/>
      <c r="C1265" s="282"/>
      <c r="D1265" s="282"/>
      <c r="E1265" s="282"/>
      <c r="F1265" s="282"/>
      <c r="G1265" s="282"/>
      <c r="H1265" s="282"/>
      <c r="I1265" s="282"/>
      <c r="L1265" s="282"/>
    </row>
    <row r="1266" spans="1:12" x14ac:dyDescent="0.2">
      <c r="A1266" s="282"/>
      <c r="B1266" s="282"/>
      <c r="C1266" s="282"/>
      <c r="D1266" s="282"/>
      <c r="E1266" s="282"/>
      <c r="F1266" s="282"/>
      <c r="G1266" s="282"/>
      <c r="H1266" s="282"/>
      <c r="I1266" s="282"/>
      <c r="L1266" s="282"/>
    </row>
    <row r="1267" spans="1:12" x14ac:dyDescent="0.2">
      <c r="A1267" s="282"/>
      <c r="B1267" s="282"/>
      <c r="C1267" s="282"/>
      <c r="D1267" s="282"/>
      <c r="E1267" s="282"/>
      <c r="F1267" s="282"/>
      <c r="G1267" s="282"/>
      <c r="H1267" s="282"/>
      <c r="I1267" s="282"/>
      <c r="L1267" s="282"/>
    </row>
    <row r="1268" spans="1:12" x14ac:dyDescent="0.2">
      <c r="A1268" s="282"/>
      <c r="B1268" s="282"/>
      <c r="C1268" s="282"/>
      <c r="D1268" s="282"/>
      <c r="E1268" s="282"/>
      <c r="F1268" s="282"/>
      <c r="G1268" s="282"/>
      <c r="H1268" s="282"/>
      <c r="I1268" s="282"/>
      <c r="L1268" s="282"/>
    </row>
    <row r="1269" spans="1:12" x14ac:dyDescent="0.2">
      <c r="A1269" s="282"/>
      <c r="B1269" s="282"/>
      <c r="C1269" s="282"/>
      <c r="D1269" s="282"/>
      <c r="E1269" s="282"/>
      <c r="F1269" s="282"/>
      <c r="G1269" s="282"/>
      <c r="H1269" s="282"/>
      <c r="I1269" s="282"/>
      <c r="L1269" s="282"/>
    </row>
    <row r="1270" spans="1:12" x14ac:dyDescent="0.2">
      <c r="A1270" s="282"/>
      <c r="B1270" s="282"/>
      <c r="C1270" s="282"/>
      <c r="D1270" s="282"/>
      <c r="E1270" s="282"/>
      <c r="F1270" s="282"/>
      <c r="G1270" s="282"/>
      <c r="H1270" s="282"/>
      <c r="I1270" s="282"/>
      <c r="L1270" s="282"/>
    </row>
    <row r="1271" spans="1:12" x14ac:dyDescent="0.2">
      <c r="A1271" s="282"/>
      <c r="B1271" s="282"/>
      <c r="C1271" s="282"/>
      <c r="D1271" s="282"/>
      <c r="E1271" s="282"/>
      <c r="F1271" s="282"/>
      <c r="G1271" s="282"/>
      <c r="H1271" s="282"/>
      <c r="I1271" s="282"/>
      <c r="L1271" s="282"/>
    </row>
    <row r="1272" spans="1:12" x14ac:dyDescent="0.2">
      <c r="A1272" s="282"/>
      <c r="B1272" s="282"/>
      <c r="C1272" s="282"/>
      <c r="D1272" s="282"/>
      <c r="E1272" s="282"/>
      <c r="F1272" s="282"/>
      <c r="G1272" s="282"/>
      <c r="H1272" s="282"/>
      <c r="I1272" s="282"/>
      <c r="L1272" s="282"/>
    </row>
    <row r="1273" spans="1:12" x14ac:dyDescent="0.2">
      <c r="A1273" s="282"/>
      <c r="B1273" s="282"/>
      <c r="C1273" s="282"/>
      <c r="D1273" s="282"/>
      <c r="E1273" s="282"/>
      <c r="F1273" s="282"/>
      <c r="G1273" s="282"/>
      <c r="H1273" s="282"/>
      <c r="I1273" s="282"/>
      <c r="L1273" s="282"/>
    </row>
    <row r="1274" spans="1:12" x14ac:dyDescent="0.2">
      <c r="A1274" s="282"/>
      <c r="B1274" s="282"/>
      <c r="C1274" s="282"/>
      <c r="D1274" s="282"/>
      <c r="E1274" s="282"/>
      <c r="F1274" s="282"/>
      <c r="G1274" s="282"/>
      <c r="H1274" s="282"/>
      <c r="I1274" s="282"/>
      <c r="L1274" s="282"/>
    </row>
    <row r="1275" spans="1:12" x14ac:dyDescent="0.2">
      <c r="A1275" s="282"/>
      <c r="B1275" s="282"/>
      <c r="C1275" s="282"/>
      <c r="D1275" s="282"/>
      <c r="E1275" s="282"/>
      <c r="F1275" s="282"/>
      <c r="G1275" s="282"/>
      <c r="H1275" s="282"/>
      <c r="I1275" s="282"/>
      <c r="L1275" s="282"/>
    </row>
    <row r="1276" spans="1:12" x14ac:dyDescent="0.2">
      <c r="A1276" s="282"/>
      <c r="B1276" s="282"/>
      <c r="C1276" s="282"/>
      <c r="D1276" s="282"/>
      <c r="E1276" s="282"/>
      <c r="F1276" s="282"/>
      <c r="G1276" s="282"/>
      <c r="H1276" s="282"/>
      <c r="I1276" s="282"/>
      <c r="L1276" s="282"/>
    </row>
    <row r="1277" spans="1:12" x14ac:dyDescent="0.2">
      <c r="A1277" s="282"/>
      <c r="B1277" s="282"/>
      <c r="C1277" s="282"/>
      <c r="D1277" s="282"/>
      <c r="E1277" s="282"/>
      <c r="F1277" s="282"/>
      <c r="G1277" s="282"/>
      <c r="H1277" s="282"/>
      <c r="I1277" s="282"/>
      <c r="L1277" s="282"/>
    </row>
    <row r="1278" spans="1:12" x14ac:dyDescent="0.2">
      <c r="A1278" s="282"/>
      <c r="B1278" s="282"/>
      <c r="C1278" s="282"/>
      <c r="D1278" s="282"/>
      <c r="E1278" s="282"/>
      <c r="F1278" s="282"/>
      <c r="G1278" s="282"/>
      <c r="H1278" s="282"/>
      <c r="I1278" s="282"/>
      <c r="L1278" s="282"/>
    </row>
    <row r="1279" spans="1:12" x14ac:dyDescent="0.2">
      <c r="A1279" s="282"/>
      <c r="B1279" s="282"/>
      <c r="C1279" s="282"/>
      <c r="D1279" s="282"/>
      <c r="E1279" s="282"/>
      <c r="F1279" s="282"/>
      <c r="G1279" s="282"/>
      <c r="H1279" s="282"/>
      <c r="I1279" s="282"/>
      <c r="L1279" s="282"/>
    </row>
    <row r="1280" spans="1:12" x14ac:dyDescent="0.2">
      <c r="A1280" s="282"/>
      <c r="B1280" s="282"/>
      <c r="C1280" s="282"/>
      <c r="D1280" s="282"/>
      <c r="E1280" s="282"/>
      <c r="F1280" s="282"/>
      <c r="G1280" s="282"/>
      <c r="H1280" s="282"/>
      <c r="I1280" s="282"/>
      <c r="L1280" s="282"/>
    </row>
    <row r="1281" spans="1:12" x14ac:dyDescent="0.2">
      <c r="A1281" s="282"/>
      <c r="B1281" s="282"/>
      <c r="C1281" s="282"/>
      <c r="D1281" s="282"/>
      <c r="E1281" s="282"/>
      <c r="F1281" s="282"/>
      <c r="G1281" s="282"/>
      <c r="H1281" s="282"/>
      <c r="I1281" s="282"/>
      <c r="L1281" s="282"/>
    </row>
    <row r="1282" spans="1:12" x14ac:dyDescent="0.2">
      <c r="A1282" s="282"/>
      <c r="B1282" s="282"/>
      <c r="C1282" s="282"/>
      <c r="D1282" s="282"/>
      <c r="E1282" s="282"/>
      <c r="F1282" s="282"/>
      <c r="G1282" s="282"/>
      <c r="H1282" s="282"/>
      <c r="I1282" s="282"/>
      <c r="L1282" s="282"/>
    </row>
    <row r="1283" spans="1:12" x14ac:dyDescent="0.2">
      <c r="A1283" s="282"/>
      <c r="B1283" s="282"/>
      <c r="C1283" s="282"/>
      <c r="D1283" s="282"/>
      <c r="E1283" s="282"/>
      <c r="F1283" s="282"/>
      <c r="G1283" s="282"/>
      <c r="H1283" s="282"/>
      <c r="I1283" s="282"/>
      <c r="L1283" s="282"/>
    </row>
    <row r="1284" spans="1:12" x14ac:dyDescent="0.2">
      <c r="A1284" s="282"/>
      <c r="B1284" s="282"/>
      <c r="C1284" s="282"/>
      <c r="D1284" s="282"/>
      <c r="E1284" s="282"/>
      <c r="F1284" s="282"/>
      <c r="G1284" s="282"/>
      <c r="H1284" s="282"/>
      <c r="I1284" s="282"/>
      <c r="L1284" s="282"/>
    </row>
    <row r="1285" spans="1:12" x14ac:dyDescent="0.2">
      <c r="A1285" s="282"/>
      <c r="B1285" s="282"/>
      <c r="C1285" s="282"/>
      <c r="D1285" s="282"/>
      <c r="E1285" s="282"/>
      <c r="F1285" s="282"/>
      <c r="G1285" s="282"/>
      <c r="H1285" s="282"/>
      <c r="I1285" s="282"/>
      <c r="L1285" s="282"/>
    </row>
    <row r="1286" spans="1:12" x14ac:dyDescent="0.2">
      <c r="A1286" s="282"/>
      <c r="B1286" s="282"/>
      <c r="C1286" s="282"/>
      <c r="D1286" s="282"/>
      <c r="E1286" s="282"/>
      <c r="F1286" s="282"/>
      <c r="G1286" s="282"/>
      <c r="H1286" s="282"/>
      <c r="I1286" s="282"/>
      <c r="L1286" s="282"/>
    </row>
    <row r="1287" spans="1:12" x14ac:dyDescent="0.2">
      <c r="A1287" s="282"/>
      <c r="B1287" s="282"/>
      <c r="C1287" s="282"/>
      <c r="D1287" s="282"/>
      <c r="E1287" s="282"/>
      <c r="F1287" s="282"/>
      <c r="G1287" s="282"/>
      <c r="H1287" s="282"/>
      <c r="I1287" s="282"/>
      <c r="L1287" s="282"/>
    </row>
    <row r="1288" spans="1:12" x14ac:dyDescent="0.2">
      <c r="A1288" s="282"/>
      <c r="B1288" s="282"/>
      <c r="C1288" s="282"/>
      <c r="D1288" s="282"/>
      <c r="E1288" s="282"/>
      <c r="F1288" s="282"/>
      <c r="G1288" s="282"/>
      <c r="H1288" s="282"/>
      <c r="I1288" s="282"/>
      <c r="L1288" s="282"/>
    </row>
    <row r="1289" spans="1:12" x14ac:dyDescent="0.2">
      <c r="A1289" s="282"/>
      <c r="B1289" s="282"/>
      <c r="C1289" s="282"/>
      <c r="D1289" s="282"/>
      <c r="E1289" s="282"/>
      <c r="F1289" s="282"/>
      <c r="G1289" s="282"/>
      <c r="H1289" s="282"/>
      <c r="I1289" s="282"/>
      <c r="L1289" s="282"/>
    </row>
    <row r="1290" spans="1:12" x14ac:dyDescent="0.2">
      <c r="A1290" s="282"/>
      <c r="B1290" s="282"/>
      <c r="C1290" s="282"/>
      <c r="D1290" s="282"/>
      <c r="E1290" s="282"/>
      <c r="F1290" s="282"/>
      <c r="G1290" s="282"/>
      <c r="H1290" s="282"/>
      <c r="I1290" s="282"/>
      <c r="L1290" s="282"/>
    </row>
    <row r="1291" spans="1:12" x14ac:dyDescent="0.2">
      <c r="A1291" s="282"/>
      <c r="B1291" s="282"/>
      <c r="C1291" s="282"/>
      <c r="D1291" s="282"/>
      <c r="E1291" s="282"/>
      <c r="F1291" s="282"/>
      <c r="G1291" s="282"/>
      <c r="H1291" s="282"/>
      <c r="I1291" s="282"/>
      <c r="L1291" s="282"/>
    </row>
    <row r="1292" spans="1:12" x14ac:dyDescent="0.2">
      <c r="A1292" s="282"/>
      <c r="B1292" s="282"/>
      <c r="C1292" s="282"/>
      <c r="D1292" s="282"/>
      <c r="E1292" s="282"/>
      <c r="F1292" s="282"/>
      <c r="G1292" s="282"/>
      <c r="H1292" s="282"/>
      <c r="I1292" s="282"/>
      <c r="L1292" s="282"/>
    </row>
    <row r="1293" spans="1:12" x14ac:dyDescent="0.2">
      <c r="A1293" s="282"/>
      <c r="B1293" s="282"/>
      <c r="C1293" s="282"/>
      <c r="D1293" s="282"/>
      <c r="E1293" s="282"/>
      <c r="F1293" s="282"/>
      <c r="G1293" s="282"/>
      <c r="H1293" s="282"/>
      <c r="I1293" s="282"/>
      <c r="L1293" s="282"/>
    </row>
    <row r="1294" spans="1:12" x14ac:dyDescent="0.2">
      <c r="A1294" s="282"/>
      <c r="B1294" s="282"/>
      <c r="C1294" s="282"/>
      <c r="D1294" s="282"/>
      <c r="E1294" s="282"/>
      <c r="F1294" s="282"/>
      <c r="G1294" s="282"/>
      <c r="H1294" s="282"/>
      <c r="I1294" s="282"/>
      <c r="L1294" s="282"/>
    </row>
    <row r="1295" spans="1:12" x14ac:dyDescent="0.2">
      <c r="A1295" s="282"/>
      <c r="B1295" s="282"/>
      <c r="C1295" s="282"/>
      <c r="D1295" s="282"/>
      <c r="E1295" s="282"/>
      <c r="F1295" s="282"/>
      <c r="G1295" s="282"/>
      <c r="H1295" s="282"/>
      <c r="I1295" s="282"/>
      <c r="L1295" s="282"/>
    </row>
    <row r="1296" spans="1:12" x14ac:dyDescent="0.2">
      <c r="A1296" s="282"/>
      <c r="B1296" s="282"/>
      <c r="C1296" s="282"/>
      <c r="D1296" s="282"/>
      <c r="E1296" s="282"/>
      <c r="F1296" s="282"/>
      <c r="G1296" s="282"/>
      <c r="H1296" s="282"/>
      <c r="I1296" s="282"/>
      <c r="L1296" s="282"/>
    </row>
    <row r="1297" spans="1:12" x14ac:dyDescent="0.2">
      <c r="A1297" s="282"/>
      <c r="B1297" s="282"/>
      <c r="C1297" s="282"/>
      <c r="D1297" s="282"/>
      <c r="E1297" s="282"/>
      <c r="F1297" s="282"/>
      <c r="G1297" s="282"/>
      <c r="H1297" s="282"/>
      <c r="I1297" s="282"/>
      <c r="L1297" s="282"/>
    </row>
    <row r="1298" spans="1:12" x14ac:dyDescent="0.2">
      <c r="A1298" s="282"/>
      <c r="B1298" s="282"/>
      <c r="C1298" s="282"/>
      <c r="D1298" s="282"/>
      <c r="E1298" s="282"/>
      <c r="F1298" s="282"/>
      <c r="G1298" s="282"/>
      <c r="H1298" s="282"/>
      <c r="I1298" s="282"/>
      <c r="L1298" s="282"/>
    </row>
    <row r="1299" spans="1:12" x14ac:dyDescent="0.2">
      <c r="A1299" s="282"/>
      <c r="B1299" s="282"/>
      <c r="C1299" s="282"/>
      <c r="D1299" s="282"/>
      <c r="E1299" s="282"/>
      <c r="F1299" s="282"/>
      <c r="G1299" s="282"/>
      <c r="H1299" s="282"/>
      <c r="I1299" s="282"/>
      <c r="L1299" s="282"/>
    </row>
    <row r="1300" spans="1:12" x14ac:dyDescent="0.2">
      <c r="A1300" s="282"/>
      <c r="B1300" s="282"/>
      <c r="C1300" s="282"/>
      <c r="D1300" s="282"/>
      <c r="E1300" s="282"/>
      <c r="F1300" s="282"/>
      <c r="G1300" s="282"/>
      <c r="H1300" s="282"/>
      <c r="I1300" s="282"/>
      <c r="L1300" s="282"/>
    </row>
    <row r="1301" spans="1:12" x14ac:dyDescent="0.2">
      <c r="A1301" s="282"/>
      <c r="B1301" s="282"/>
      <c r="C1301" s="282"/>
      <c r="D1301" s="282"/>
      <c r="E1301" s="282"/>
      <c r="F1301" s="282"/>
      <c r="G1301" s="282"/>
      <c r="H1301" s="282"/>
      <c r="I1301" s="282"/>
      <c r="L1301" s="282"/>
    </row>
    <row r="1302" spans="1:12" x14ac:dyDescent="0.2">
      <c r="A1302" s="282"/>
      <c r="B1302" s="282"/>
      <c r="C1302" s="282"/>
      <c r="D1302" s="282"/>
      <c r="E1302" s="282"/>
      <c r="F1302" s="282"/>
      <c r="G1302" s="282"/>
      <c r="H1302" s="282"/>
      <c r="I1302" s="282"/>
      <c r="L1302" s="282"/>
    </row>
    <row r="1303" spans="1:12" x14ac:dyDescent="0.2">
      <c r="A1303" s="282"/>
      <c r="B1303" s="282"/>
      <c r="C1303" s="282"/>
      <c r="D1303" s="282"/>
      <c r="E1303" s="282"/>
      <c r="F1303" s="282"/>
      <c r="G1303" s="282"/>
      <c r="H1303" s="282"/>
      <c r="I1303" s="282"/>
      <c r="L1303" s="282"/>
    </row>
    <row r="1304" spans="1:12" x14ac:dyDescent="0.2">
      <c r="A1304" s="282"/>
      <c r="B1304" s="282"/>
      <c r="C1304" s="282"/>
      <c r="D1304" s="282"/>
      <c r="E1304" s="282"/>
      <c r="F1304" s="282"/>
      <c r="G1304" s="282"/>
      <c r="H1304" s="282"/>
      <c r="I1304" s="282"/>
      <c r="L1304" s="282"/>
    </row>
    <row r="1305" spans="1:12" x14ac:dyDescent="0.2">
      <c r="A1305" s="282"/>
      <c r="B1305" s="282"/>
      <c r="C1305" s="282"/>
      <c r="D1305" s="282"/>
      <c r="E1305" s="282"/>
      <c r="F1305" s="282"/>
      <c r="G1305" s="282"/>
      <c r="H1305" s="282"/>
      <c r="I1305" s="282"/>
      <c r="L1305" s="282"/>
    </row>
    <row r="1306" spans="1:12" x14ac:dyDescent="0.2">
      <c r="A1306" s="282"/>
      <c r="B1306" s="282"/>
      <c r="C1306" s="282"/>
      <c r="D1306" s="282"/>
      <c r="E1306" s="282"/>
      <c r="F1306" s="282"/>
      <c r="G1306" s="282"/>
      <c r="H1306" s="282"/>
      <c r="I1306" s="282"/>
      <c r="L1306" s="282"/>
    </row>
    <row r="1307" spans="1:12" x14ac:dyDescent="0.2">
      <c r="A1307" s="282"/>
      <c r="B1307" s="282"/>
      <c r="C1307" s="282"/>
      <c r="D1307" s="282"/>
      <c r="E1307" s="282"/>
      <c r="F1307" s="282"/>
      <c r="G1307" s="282"/>
      <c r="H1307" s="282"/>
      <c r="I1307" s="282"/>
      <c r="L1307" s="282"/>
    </row>
    <row r="1308" spans="1:12" x14ac:dyDescent="0.2">
      <c r="A1308" s="282"/>
      <c r="B1308" s="282"/>
      <c r="C1308" s="282"/>
      <c r="D1308" s="282"/>
      <c r="E1308" s="282"/>
      <c r="F1308" s="282"/>
      <c r="G1308" s="282"/>
      <c r="H1308" s="282"/>
      <c r="I1308" s="282"/>
      <c r="L1308" s="282"/>
    </row>
    <row r="1309" spans="1:12" x14ac:dyDescent="0.2">
      <c r="A1309" s="282"/>
      <c r="B1309" s="282"/>
      <c r="C1309" s="282"/>
      <c r="D1309" s="282"/>
      <c r="E1309" s="282"/>
      <c r="F1309" s="282"/>
      <c r="G1309" s="282"/>
      <c r="H1309" s="282"/>
      <c r="I1309" s="282"/>
      <c r="L1309" s="282"/>
    </row>
    <row r="1310" spans="1:12" x14ac:dyDescent="0.2">
      <c r="A1310" s="282"/>
      <c r="B1310" s="282"/>
      <c r="C1310" s="282"/>
      <c r="D1310" s="282"/>
      <c r="E1310" s="282"/>
      <c r="F1310" s="282"/>
      <c r="G1310" s="282"/>
      <c r="H1310" s="282"/>
      <c r="I1310" s="282"/>
      <c r="L1310" s="282"/>
    </row>
    <row r="1311" spans="1:12" x14ac:dyDescent="0.2">
      <c r="A1311" s="282"/>
      <c r="B1311" s="282"/>
      <c r="C1311" s="282"/>
      <c r="D1311" s="282"/>
      <c r="E1311" s="282"/>
      <c r="F1311" s="282"/>
      <c r="G1311" s="282"/>
      <c r="H1311" s="282"/>
      <c r="I1311" s="282"/>
      <c r="L1311" s="282"/>
    </row>
    <row r="1312" spans="1:12" x14ac:dyDescent="0.2">
      <c r="A1312" s="282"/>
      <c r="B1312" s="282"/>
      <c r="C1312" s="282"/>
      <c r="D1312" s="282"/>
      <c r="E1312" s="282"/>
      <c r="F1312" s="282"/>
      <c r="G1312" s="282"/>
      <c r="H1312" s="282"/>
      <c r="I1312" s="282"/>
      <c r="L1312" s="282"/>
    </row>
    <row r="1313" spans="1:12" x14ac:dyDescent="0.2">
      <c r="A1313" s="282"/>
      <c r="B1313" s="282"/>
      <c r="C1313" s="282"/>
      <c r="D1313" s="282"/>
      <c r="E1313" s="282"/>
      <c r="F1313" s="282"/>
      <c r="G1313" s="282"/>
      <c r="H1313" s="282"/>
      <c r="I1313" s="282"/>
      <c r="L1313" s="282"/>
    </row>
    <row r="1314" spans="1:12" x14ac:dyDescent="0.2">
      <c r="A1314" s="282"/>
      <c r="B1314" s="282"/>
      <c r="C1314" s="282"/>
      <c r="D1314" s="282"/>
      <c r="E1314" s="282"/>
      <c r="F1314" s="282"/>
      <c r="G1314" s="282"/>
      <c r="H1314" s="282"/>
      <c r="I1314" s="282"/>
      <c r="L1314" s="282"/>
    </row>
    <row r="1315" spans="1:12" x14ac:dyDescent="0.2">
      <c r="A1315" s="282"/>
      <c r="B1315" s="282"/>
      <c r="C1315" s="282"/>
      <c r="D1315" s="282"/>
      <c r="E1315" s="282"/>
      <c r="F1315" s="282"/>
      <c r="G1315" s="282"/>
      <c r="H1315" s="282"/>
      <c r="I1315" s="282"/>
      <c r="L1315" s="282"/>
    </row>
    <row r="1316" spans="1:12" x14ac:dyDescent="0.2">
      <c r="A1316" s="282"/>
      <c r="B1316" s="282"/>
      <c r="C1316" s="282"/>
      <c r="D1316" s="282"/>
      <c r="E1316" s="282"/>
      <c r="F1316" s="282"/>
      <c r="G1316" s="282"/>
      <c r="H1316" s="282"/>
      <c r="I1316" s="282"/>
      <c r="L1316" s="282"/>
    </row>
    <row r="1317" spans="1:12" x14ac:dyDescent="0.2">
      <c r="A1317" s="282"/>
      <c r="B1317" s="282"/>
      <c r="C1317" s="282"/>
      <c r="D1317" s="282"/>
      <c r="E1317" s="282"/>
      <c r="F1317" s="282"/>
      <c r="G1317" s="282"/>
      <c r="H1317" s="282"/>
      <c r="I1317" s="282"/>
      <c r="L1317" s="282"/>
    </row>
    <row r="1318" spans="1:12" x14ac:dyDescent="0.2">
      <c r="A1318" s="282"/>
      <c r="B1318" s="282"/>
      <c r="C1318" s="282"/>
      <c r="D1318" s="282"/>
      <c r="E1318" s="282"/>
      <c r="F1318" s="282"/>
      <c r="G1318" s="282"/>
      <c r="H1318" s="282"/>
      <c r="I1318" s="282"/>
      <c r="L1318" s="282"/>
    </row>
    <row r="1319" spans="1:12" x14ac:dyDescent="0.2">
      <c r="A1319" s="282"/>
      <c r="B1319" s="282"/>
      <c r="C1319" s="282"/>
      <c r="D1319" s="282"/>
      <c r="E1319" s="282"/>
      <c r="F1319" s="282"/>
      <c r="G1319" s="282"/>
      <c r="H1319" s="282"/>
      <c r="I1319" s="282"/>
      <c r="L1319" s="282"/>
    </row>
    <row r="1320" spans="1:12" x14ac:dyDescent="0.2">
      <c r="A1320" s="282"/>
      <c r="B1320" s="282"/>
      <c r="C1320" s="282"/>
      <c r="D1320" s="282"/>
      <c r="E1320" s="282"/>
      <c r="F1320" s="282"/>
      <c r="G1320" s="282"/>
      <c r="H1320" s="282"/>
      <c r="I1320" s="282"/>
      <c r="L1320" s="282"/>
    </row>
    <row r="1321" spans="1:12" x14ac:dyDescent="0.2">
      <c r="A1321" s="282"/>
      <c r="B1321" s="282"/>
      <c r="C1321" s="282"/>
      <c r="D1321" s="282"/>
      <c r="E1321" s="282"/>
      <c r="F1321" s="282"/>
      <c r="G1321" s="282"/>
      <c r="H1321" s="282"/>
      <c r="I1321" s="282"/>
      <c r="L1321" s="282"/>
    </row>
    <row r="1322" spans="1:12" x14ac:dyDescent="0.2">
      <c r="A1322" s="282"/>
      <c r="B1322" s="282"/>
      <c r="C1322" s="282"/>
      <c r="D1322" s="282"/>
      <c r="E1322" s="282"/>
      <c r="F1322" s="282"/>
      <c r="G1322" s="282"/>
      <c r="H1322" s="282"/>
      <c r="I1322" s="282"/>
      <c r="L1322" s="282"/>
    </row>
    <row r="1323" spans="1:12" x14ac:dyDescent="0.2">
      <c r="A1323" s="282"/>
      <c r="B1323" s="282"/>
      <c r="C1323" s="282"/>
      <c r="D1323" s="282"/>
      <c r="E1323" s="282"/>
      <c r="F1323" s="282"/>
      <c r="G1323" s="282"/>
      <c r="H1323" s="282"/>
      <c r="I1323" s="282"/>
      <c r="L1323" s="282"/>
    </row>
    <row r="1324" spans="1:12" x14ac:dyDescent="0.2">
      <c r="A1324" s="282"/>
      <c r="B1324" s="282"/>
      <c r="C1324" s="282"/>
      <c r="D1324" s="282"/>
      <c r="E1324" s="282"/>
      <c r="F1324" s="282"/>
      <c r="G1324" s="282"/>
      <c r="H1324" s="282"/>
      <c r="I1324" s="282"/>
      <c r="L1324" s="282"/>
    </row>
    <row r="1325" spans="1:12" x14ac:dyDescent="0.2">
      <c r="A1325" s="282"/>
      <c r="B1325" s="282"/>
      <c r="C1325" s="282"/>
      <c r="D1325" s="282"/>
      <c r="E1325" s="282"/>
      <c r="F1325" s="282"/>
      <c r="G1325" s="282"/>
      <c r="H1325" s="282"/>
      <c r="I1325" s="282"/>
      <c r="L1325" s="282"/>
    </row>
    <row r="1326" spans="1:12" x14ac:dyDescent="0.2">
      <c r="A1326" s="282"/>
      <c r="B1326" s="282"/>
      <c r="C1326" s="282"/>
      <c r="D1326" s="282"/>
      <c r="E1326" s="282"/>
      <c r="F1326" s="282"/>
      <c r="G1326" s="282"/>
      <c r="H1326" s="282"/>
      <c r="I1326" s="282"/>
      <c r="L1326" s="282"/>
    </row>
    <row r="1327" spans="1:12" x14ac:dyDescent="0.2">
      <c r="A1327" s="282"/>
      <c r="B1327" s="282"/>
      <c r="C1327" s="282"/>
      <c r="D1327" s="282"/>
      <c r="E1327" s="282"/>
      <c r="F1327" s="282"/>
      <c r="G1327" s="282"/>
      <c r="H1327" s="282"/>
      <c r="I1327" s="282"/>
      <c r="L1327" s="282"/>
    </row>
    <row r="1328" spans="1:12" x14ac:dyDescent="0.2">
      <c r="A1328" s="282"/>
      <c r="B1328" s="282"/>
      <c r="C1328" s="282"/>
      <c r="D1328" s="282"/>
      <c r="E1328" s="282"/>
      <c r="F1328" s="282"/>
      <c r="G1328" s="282"/>
      <c r="H1328" s="282"/>
      <c r="I1328" s="282"/>
      <c r="L1328" s="282"/>
    </row>
    <row r="1329" spans="1:12" x14ac:dyDescent="0.2">
      <c r="A1329" s="282"/>
      <c r="B1329" s="282"/>
      <c r="C1329" s="282"/>
      <c r="D1329" s="282"/>
      <c r="E1329" s="282"/>
      <c r="F1329" s="282"/>
      <c r="G1329" s="282"/>
      <c r="H1329" s="282"/>
      <c r="I1329" s="282"/>
      <c r="L1329" s="282"/>
    </row>
    <row r="1330" spans="1:12" x14ac:dyDescent="0.2">
      <c r="A1330" s="282"/>
      <c r="B1330" s="282"/>
      <c r="C1330" s="282"/>
      <c r="D1330" s="282"/>
      <c r="E1330" s="282"/>
      <c r="F1330" s="282"/>
      <c r="G1330" s="282"/>
      <c r="H1330" s="282"/>
      <c r="I1330" s="282"/>
      <c r="L1330" s="282"/>
    </row>
    <row r="1331" spans="1:12" x14ac:dyDescent="0.2">
      <c r="A1331" s="282"/>
      <c r="B1331" s="282"/>
      <c r="C1331" s="282"/>
      <c r="D1331" s="282"/>
      <c r="E1331" s="282"/>
      <c r="F1331" s="282"/>
      <c r="G1331" s="282"/>
      <c r="H1331" s="282"/>
      <c r="I1331" s="282"/>
      <c r="L1331" s="282"/>
    </row>
    <row r="1332" spans="1:12" x14ac:dyDescent="0.2">
      <c r="A1332" s="282"/>
      <c r="B1332" s="282"/>
      <c r="C1332" s="282"/>
      <c r="D1332" s="282"/>
      <c r="E1332" s="282"/>
      <c r="F1332" s="282"/>
      <c r="G1332" s="282"/>
      <c r="H1332" s="282"/>
      <c r="I1332" s="282"/>
      <c r="L1332" s="282"/>
    </row>
    <row r="1333" spans="1:12" x14ac:dyDescent="0.2">
      <c r="A1333" s="282"/>
      <c r="B1333" s="282"/>
      <c r="C1333" s="282"/>
      <c r="D1333" s="282"/>
      <c r="E1333" s="282"/>
      <c r="F1333" s="282"/>
      <c r="G1333" s="282"/>
      <c r="H1333" s="282"/>
      <c r="I1333" s="282"/>
      <c r="L1333" s="282"/>
    </row>
    <row r="1334" spans="1:12" x14ac:dyDescent="0.2">
      <c r="A1334" s="282"/>
      <c r="B1334" s="282"/>
      <c r="C1334" s="282"/>
      <c r="D1334" s="282"/>
      <c r="E1334" s="282"/>
      <c r="F1334" s="282"/>
      <c r="G1334" s="282"/>
      <c r="H1334" s="282"/>
      <c r="I1334" s="282"/>
      <c r="L1334" s="282"/>
    </row>
    <row r="1335" spans="1:12" x14ac:dyDescent="0.2">
      <c r="A1335" s="282"/>
      <c r="B1335" s="282"/>
      <c r="C1335" s="282"/>
      <c r="D1335" s="282"/>
      <c r="E1335" s="282"/>
      <c r="F1335" s="282"/>
      <c r="G1335" s="282"/>
      <c r="H1335" s="282"/>
      <c r="I1335" s="282"/>
      <c r="L1335" s="282"/>
    </row>
    <row r="1336" spans="1:12" x14ac:dyDescent="0.2">
      <c r="A1336" s="282"/>
      <c r="B1336" s="282"/>
      <c r="C1336" s="282"/>
      <c r="D1336" s="282"/>
      <c r="E1336" s="282"/>
      <c r="F1336" s="282"/>
      <c r="G1336" s="282"/>
      <c r="H1336" s="282"/>
      <c r="I1336" s="282"/>
      <c r="L1336" s="282"/>
    </row>
    <row r="1337" spans="1:12" x14ac:dyDescent="0.2">
      <c r="A1337" s="282"/>
      <c r="B1337" s="282"/>
      <c r="C1337" s="282"/>
      <c r="D1337" s="282"/>
      <c r="E1337" s="282"/>
      <c r="F1337" s="282"/>
      <c r="G1337" s="282"/>
      <c r="H1337" s="282"/>
      <c r="I1337" s="282"/>
      <c r="L1337" s="282"/>
    </row>
    <row r="1338" spans="1:12" x14ac:dyDescent="0.2">
      <c r="A1338" s="282"/>
      <c r="B1338" s="282"/>
      <c r="C1338" s="282"/>
      <c r="D1338" s="282"/>
      <c r="E1338" s="282"/>
      <c r="F1338" s="282"/>
      <c r="G1338" s="282"/>
      <c r="H1338" s="282"/>
      <c r="I1338" s="282"/>
      <c r="L1338" s="282"/>
    </row>
    <row r="1339" spans="1:12" x14ac:dyDescent="0.2">
      <c r="A1339" s="282"/>
      <c r="B1339" s="282"/>
      <c r="C1339" s="282"/>
      <c r="D1339" s="282"/>
      <c r="E1339" s="282"/>
      <c r="F1339" s="282"/>
      <c r="G1339" s="282"/>
      <c r="H1339" s="282"/>
      <c r="I1339" s="282"/>
      <c r="L1339" s="282"/>
    </row>
    <row r="1340" spans="1:12" x14ac:dyDescent="0.2">
      <c r="A1340" s="282"/>
      <c r="B1340" s="282"/>
      <c r="C1340" s="282"/>
      <c r="D1340" s="282"/>
      <c r="E1340" s="282"/>
      <c r="F1340" s="282"/>
      <c r="G1340" s="282"/>
      <c r="H1340" s="282"/>
      <c r="I1340" s="282"/>
      <c r="L1340" s="282"/>
    </row>
    <row r="1341" spans="1:12" x14ac:dyDescent="0.2">
      <c r="A1341" s="282"/>
      <c r="B1341" s="282"/>
      <c r="C1341" s="282"/>
      <c r="D1341" s="282"/>
      <c r="E1341" s="282"/>
      <c r="F1341" s="282"/>
      <c r="G1341" s="282"/>
      <c r="H1341" s="282"/>
      <c r="I1341" s="282"/>
      <c r="L1341" s="282"/>
    </row>
    <row r="1342" spans="1:12" x14ac:dyDescent="0.2">
      <c r="A1342" s="282"/>
      <c r="B1342" s="282"/>
      <c r="C1342" s="282"/>
      <c r="D1342" s="282"/>
      <c r="E1342" s="282"/>
      <c r="F1342" s="282"/>
      <c r="G1342" s="282"/>
      <c r="H1342" s="282"/>
      <c r="I1342" s="282"/>
      <c r="L1342" s="282"/>
    </row>
    <row r="1343" spans="1:12" x14ac:dyDescent="0.2">
      <c r="A1343" s="282"/>
      <c r="B1343" s="282"/>
      <c r="C1343" s="282"/>
      <c r="D1343" s="282"/>
      <c r="E1343" s="282"/>
      <c r="F1343" s="282"/>
      <c r="G1343" s="282"/>
      <c r="H1343" s="282"/>
      <c r="I1343" s="282"/>
      <c r="L1343" s="282"/>
    </row>
    <row r="1344" spans="1:12" x14ac:dyDescent="0.2">
      <c r="A1344" s="282"/>
      <c r="B1344" s="282"/>
      <c r="C1344" s="282"/>
      <c r="D1344" s="282"/>
      <c r="E1344" s="282"/>
      <c r="F1344" s="282"/>
      <c r="G1344" s="282"/>
      <c r="H1344" s="282"/>
      <c r="I1344" s="282"/>
      <c r="L1344" s="282"/>
    </row>
    <row r="1345" spans="1:12" x14ac:dyDescent="0.2">
      <c r="A1345" s="282"/>
      <c r="B1345" s="282"/>
      <c r="C1345" s="282"/>
      <c r="D1345" s="282"/>
      <c r="E1345" s="282"/>
      <c r="F1345" s="282"/>
      <c r="G1345" s="282"/>
      <c r="H1345" s="282"/>
      <c r="I1345" s="282"/>
      <c r="L1345" s="282"/>
    </row>
    <row r="1346" spans="1:12" x14ac:dyDescent="0.2">
      <c r="A1346" s="282"/>
      <c r="B1346" s="282"/>
      <c r="C1346" s="282"/>
      <c r="D1346" s="282"/>
      <c r="E1346" s="282"/>
      <c r="F1346" s="282"/>
      <c r="G1346" s="282"/>
      <c r="H1346" s="282"/>
      <c r="I1346" s="282"/>
      <c r="L1346" s="282"/>
    </row>
    <row r="1347" spans="1:12" x14ac:dyDescent="0.2">
      <c r="A1347" s="282"/>
      <c r="B1347" s="282"/>
      <c r="C1347" s="282"/>
      <c r="D1347" s="282"/>
      <c r="E1347" s="282"/>
      <c r="F1347" s="282"/>
      <c r="G1347" s="282"/>
      <c r="H1347" s="282"/>
      <c r="I1347" s="282"/>
      <c r="L1347" s="282"/>
    </row>
    <row r="1348" spans="1:12" x14ac:dyDescent="0.2">
      <c r="A1348" s="282"/>
      <c r="B1348" s="282"/>
      <c r="C1348" s="282"/>
      <c r="D1348" s="282"/>
      <c r="E1348" s="282"/>
      <c r="F1348" s="282"/>
      <c r="G1348" s="282"/>
      <c r="H1348" s="282"/>
      <c r="I1348" s="282"/>
      <c r="L1348" s="282"/>
    </row>
    <row r="1349" spans="1:12" x14ac:dyDescent="0.2">
      <c r="A1349" s="282"/>
      <c r="B1349" s="282"/>
      <c r="C1349" s="282"/>
      <c r="D1349" s="282"/>
      <c r="E1349" s="282"/>
      <c r="F1349" s="282"/>
      <c r="G1349" s="282"/>
      <c r="H1349" s="282"/>
      <c r="I1349" s="282"/>
      <c r="L1349" s="282"/>
    </row>
    <row r="1350" spans="1:12" x14ac:dyDescent="0.2">
      <c r="A1350" s="282"/>
      <c r="B1350" s="282"/>
      <c r="C1350" s="282"/>
      <c r="D1350" s="282"/>
      <c r="E1350" s="282"/>
      <c r="F1350" s="282"/>
      <c r="G1350" s="282"/>
      <c r="H1350" s="282"/>
      <c r="I1350" s="282"/>
      <c r="L1350" s="282"/>
    </row>
    <row r="1351" spans="1:12" x14ac:dyDescent="0.2">
      <c r="A1351" s="282"/>
      <c r="B1351" s="282"/>
      <c r="C1351" s="282"/>
      <c r="D1351" s="282"/>
      <c r="E1351" s="282"/>
      <c r="F1351" s="282"/>
      <c r="G1351" s="282"/>
      <c r="H1351" s="282"/>
      <c r="I1351" s="282"/>
      <c r="L1351" s="282"/>
    </row>
    <row r="1352" spans="1:12" x14ac:dyDescent="0.2">
      <c r="A1352" s="282"/>
      <c r="B1352" s="282"/>
      <c r="C1352" s="282"/>
      <c r="D1352" s="282"/>
      <c r="E1352" s="282"/>
      <c r="F1352" s="282"/>
      <c r="G1352" s="282"/>
      <c r="H1352" s="282"/>
      <c r="I1352" s="282"/>
      <c r="L1352" s="282"/>
    </row>
    <row r="1353" spans="1:12" x14ac:dyDescent="0.2">
      <c r="A1353" s="282"/>
      <c r="B1353" s="282"/>
      <c r="C1353" s="282"/>
      <c r="D1353" s="282"/>
      <c r="E1353" s="282"/>
      <c r="F1353" s="282"/>
      <c r="G1353" s="282"/>
      <c r="H1353" s="282"/>
      <c r="I1353" s="282"/>
      <c r="L1353" s="282"/>
    </row>
    <row r="1354" spans="1:12" x14ac:dyDescent="0.2">
      <c r="A1354" s="282"/>
      <c r="B1354" s="282"/>
      <c r="C1354" s="282"/>
      <c r="D1354" s="282"/>
      <c r="E1354" s="282"/>
      <c r="F1354" s="282"/>
      <c r="G1354" s="282"/>
      <c r="H1354" s="282"/>
      <c r="I1354" s="282"/>
      <c r="L1354" s="282"/>
    </row>
    <row r="1355" spans="1:12" x14ac:dyDescent="0.2">
      <c r="A1355" s="282"/>
      <c r="B1355" s="282"/>
      <c r="C1355" s="282"/>
      <c r="D1355" s="282"/>
      <c r="E1355" s="282"/>
      <c r="F1355" s="282"/>
      <c r="G1355" s="282"/>
      <c r="H1355" s="282"/>
      <c r="I1355" s="282"/>
      <c r="L1355" s="282"/>
    </row>
    <row r="1356" spans="1:12" x14ac:dyDescent="0.2">
      <c r="A1356" s="282"/>
      <c r="B1356" s="282"/>
      <c r="C1356" s="282"/>
      <c r="D1356" s="282"/>
      <c r="E1356" s="282"/>
      <c r="F1356" s="282"/>
      <c r="G1356" s="282"/>
      <c r="H1356" s="282"/>
      <c r="I1356" s="282"/>
      <c r="L1356" s="282"/>
    </row>
    <row r="1357" spans="1:12" x14ac:dyDescent="0.2">
      <c r="A1357" s="282"/>
      <c r="B1357" s="282"/>
      <c r="C1357" s="282"/>
      <c r="D1357" s="282"/>
      <c r="E1357" s="282"/>
      <c r="F1357" s="282"/>
      <c r="G1357" s="282"/>
      <c r="H1357" s="282"/>
      <c r="I1357" s="282"/>
      <c r="L1357" s="282"/>
    </row>
    <row r="1358" spans="1:12" x14ac:dyDescent="0.2">
      <c r="A1358" s="282"/>
      <c r="B1358" s="282"/>
      <c r="C1358" s="282"/>
      <c r="D1358" s="282"/>
      <c r="E1358" s="282"/>
      <c r="F1358" s="282"/>
      <c r="G1358" s="282"/>
      <c r="H1358" s="282"/>
      <c r="I1358" s="282"/>
      <c r="L1358" s="282"/>
    </row>
    <row r="1359" spans="1:12" x14ac:dyDescent="0.2">
      <c r="A1359" s="282"/>
      <c r="B1359" s="282"/>
      <c r="C1359" s="282"/>
      <c r="D1359" s="282"/>
      <c r="E1359" s="282"/>
      <c r="F1359" s="282"/>
      <c r="G1359" s="282"/>
      <c r="H1359" s="282"/>
      <c r="I1359" s="282"/>
      <c r="L1359" s="282"/>
    </row>
    <row r="1360" spans="1:12" x14ac:dyDescent="0.2">
      <c r="A1360" s="282"/>
      <c r="B1360" s="282"/>
      <c r="C1360" s="282"/>
      <c r="D1360" s="282"/>
      <c r="E1360" s="282"/>
      <c r="F1360" s="282"/>
      <c r="G1360" s="282"/>
      <c r="H1360" s="282"/>
      <c r="I1360" s="282"/>
      <c r="L1360" s="282"/>
    </row>
    <row r="1361" spans="1:12" x14ac:dyDescent="0.2">
      <c r="A1361" s="282"/>
      <c r="B1361" s="282"/>
      <c r="C1361" s="282"/>
      <c r="D1361" s="282"/>
      <c r="E1361" s="282"/>
      <c r="F1361" s="282"/>
      <c r="G1361" s="282"/>
      <c r="H1361" s="282"/>
      <c r="I1361" s="282"/>
      <c r="L1361" s="282"/>
    </row>
    <row r="1362" spans="1:12" x14ac:dyDescent="0.2">
      <c r="A1362" s="282"/>
      <c r="B1362" s="282"/>
      <c r="C1362" s="282"/>
      <c r="D1362" s="282"/>
      <c r="E1362" s="282"/>
      <c r="F1362" s="282"/>
      <c r="G1362" s="282"/>
      <c r="H1362" s="282"/>
      <c r="I1362" s="282"/>
      <c r="L1362" s="282"/>
    </row>
    <row r="1363" spans="1:12" x14ac:dyDescent="0.2">
      <c r="A1363" s="282"/>
      <c r="B1363" s="282"/>
      <c r="C1363" s="282"/>
      <c r="D1363" s="282"/>
      <c r="E1363" s="282"/>
      <c r="F1363" s="282"/>
      <c r="G1363" s="282"/>
      <c r="H1363" s="282"/>
      <c r="I1363" s="282"/>
      <c r="L1363" s="282"/>
    </row>
    <row r="1364" spans="1:12" x14ac:dyDescent="0.2">
      <c r="A1364" s="282"/>
      <c r="B1364" s="282"/>
      <c r="C1364" s="282"/>
      <c r="D1364" s="282"/>
      <c r="E1364" s="282"/>
      <c r="F1364" s="282"/>
      <c r="G1364" s="282"/>
      <c r="H1364" s="282"/>
      <c r="I1364" s="282"/>
      <c r="L1364" s="282"/>
    </row>
    <row r="1365" spans="1:12" x14ac:dyDescent="0.2">
      <c r="A1365" s="282"/>
      <c r="B1365" s="282"/>
      <c r="C1365" s="282"/>
      <c r="D1365" s="282"/>
      <c r="E1365" s="282"/>
      <c r="F1365" s="282"/>
      <c r="G1365" s="282"/>
      <c r="H1365" s="282"/>
      <c r="I1365" s="282"/>
      <c r="L1365" s="282"/>
    </row>
    <row r="1366" spans="1:12" x14ac:dyDescent="0.2">
      <c r="A1366" s="282"/>
      <c r="B1366" s="282"/>
      <c r="C1366" s="282"/>
      <c r="D1366" s="282"/>
      <c r="E1366" s="282"/>
      <c r="F1366" s="282"/>
      <c r="G1366" s="282"/>
      <c r="H1366" s="282"/>
      <c r="I1366" s="282"/>
      <c r="L1366" s="282"/>
    </row>
    <row r="1367" spans="1:12" x14ac:dyDescent="0.2">
      <c r="A1367" s="282"/>
      <c r="B1367" s="282"/>
      <c r="C1367" s="282"/>
      <c r="D1367" s="282"/>
      <c r="E1367" s="282"/>
      <c r="F1367" s="282"/>
      <c r="G1367" s="282"/>
      <c r="H1367" s="282"/>
      <c r="I1367" s="282"/>
      <c r="L1367" s="282"/>
    </row>
    <row r="1368" spans="1:12" x14ac:dyDescent="0.2">
      <c r="A1368" s="282"/>
      <c r="B1368" s="282"/>
      <c r="C1368" s="282"/>
      <c r="D1368" s="282"/>
      <c r="E1368" s="282"/>
      <c r="F1368" s="282"/>
      <c r="G1368" s="282"/>
      <c r="H1368" s="282"/>
      <c r="I1368" s="282"/>
      <c r="L1368" s="282"/>
    </row>
    <row r="1369" spans="1:12" x14ac:dyDescent="0.2">
      <c r="A1369" s="282"/>
      <c r="B1369" s="282"/>
      <c r="C1369" s="282"/>
      <c r="D1369" s="282"/>
      <c r="E1369" s="282"/>
      <c r="F1369" s="282"/>
      <c r="G1369" s="282"/>
      <c r="H1369" s="282"/>
      <c r="I1369" s="282"/>
      <c r="L1369" s="282"/>
    </row>
    <row r="1370" spans="1:12" x14ac:dyDescent="0.2">
      <c r="A1370" s="282"/>
      <c r="B1370" s="282"/>
      <c r="C1370" s="282"/>
      <c r="D1370" s="282"/>
      <c r="E1370" s="282"/>
      <c r="F1370" s="282"/>
      <c r="G1370" s="282"/>
      <c r="H1370" s="282"/>
      <c r="I1370" s="282"/>
      <c r="L1370" s="282"/>
    </row>
    <row r="1371" spans="1:12" x14ac:dyDescent="0.2">
      <c r="A1371" s="282"/>
      <c r="B1371" s="282"/>
      <c r="C1371" s="282"/>
      <c r="D1371" s="282"/>
      <c r="E1371" s="282"/>
      <c r="F1371" s="282"/>
      <c r="G1371" s="282"/>
      <c r="H1371" s="282"/>
      <c r="I1371" s="282"/>
      <c r="L1371" s="282"/>
    </row>
    <row r="1372" spans="1:12" x14ac:dyDescent="0.2">
      <c r="A1372" s="282"/>
      <c r="B1372" s="282"/>
      <c r="C1372" s="282"/>
      <c r="D1372" s="282"/>
      <c r="E1372" s="282"/>
      <c r="F1372" s="282"/>
      <c r="G1372" s="282"/>
      <c r="H1372" s="282"/>
      <c r="I1372" s="282"/>
      <c r="L1372" s="282"/>
    </row>
    <row r="1373" spans="1:12" x14ac:dyDescent="0.2">
      <c r="A1373" s="282"/>
      <c r="B1373" s="282"/>
      <c r="C1373" s="282"/>
      <c r="D1373" s="282"/>
      <c r="E1373" s="282"/>
      <c r="F1373" s="282"/>
      <c r="G1373" s="282"/>
      <c r="H1373" s="282"/>
      <c r="I1373" s="282"/>
      <c r="L1373" s="282"/>
    </row>
    <row r="1374" spans="1:12" x14ac:dyDescent="0.2">
      <c r="A1374" s="282"/>
      <c r="B1374" s="282"/>
      <c r="C1374" s="282"/>
      <c r="D1374" s="282"/>
      <c r="E1374" s="282"/>
      <c r="F1374" s="282"/>
      <c r="G1374" s="282"/>
      <c r="H1374" s="282"/>
      <c r="I1374" s="282"/>
      <c r="L1374" s="282"/>
    </row>
    <row r="1375" spans="1:12" x14ac:dyDescent="0.2">
      <c r="A1375" s="282"/>
      <c r="B1375" s="282"/>
      <c r="C1375" s="282"/>
      <c r="D1375" s="282"/>
      <c r="E1375" s="282"/>
      <c r="F1375" s="282"/>
      <c r="G1375" s="282"/>
      <c r="H1375" s="282"/>
      <c r="I1375" s="282"/>
      <c r="L1375" s="282"/>
    </row>
    <row r="1376" spans="1:12" x14ac:dyDescent="0.2">
      <c r="A1376" s="282"/>
      <c r="B1376" s="282"/>
      <c r="C1376" s="282"/>
      <c r="D1376" s="282"/>
      <c r="E1376" s="282"/>
      <c r="F1376" s="282"/>
      <c r="G1376" s="282"/>
      <c r="H1376" s="282"/>
      <c r="I1376" s="282"/>
      <c r="L1376" s="282"/>
    </row>
    <row r="1377" spans="1:12" x14ac:dyDescent="0.2">
      <c r="A1377" s="282"/>
      <c r="B1377" s="282"/>
      <c r="C1377" s="282"/>
      <c r="D1377" s="282"/>
      <c r="E1377" s="282"/>
      <c r="F1377" s="282"/>
      <c r="G1377" s="282"/>
      <c r="H1377" s="282"/>
      <c r="I1377" s="282"/>
      <c r="L1377" s="282"/>
    </row>
    <row r="1378" spans="1:12" x14ac:dyDescent="0.2">
      <c r="A1378" s="282"/>
      <c r="B1378" s="282"/>
      <c r="C1378" s="282"/>
      <c r="D1378" s="282"/>
      <c r="E1378" s="282"/>
      <c r="F1378" s="282"/>
      <c r="G1378" s="282"/>
      <c r="H1378" s="282"/>
      <c r="I1378" s="282"/>
      <c r="L1378" s="282"/>
    </row>
    <row r="1379" spans="1:12" x14ac:dyDescent="0.2">
      <c r="A1379" s="282"/>
      <c r="B1379" s="282"/>
      <c r="C1379" s="282"/>
      <c r="D1379" s="282"/>
      <c r="E1379" s="282"/>
      <c r="F1379" s="282"/>
      <c r="G1379" s="282"/>
      <c r="H1379" s="282"/>
      <c r="I1379" s="282"/>
      <c r="L1379" s="282"/>
    </row>
    <row r="1380" spans="1:12" x14ac:dyDescent="0.2">
      <c r="A1380" s="282"/>
      <c r="B1380" s="282"/>
      <c r="C1380" s="282"/>
      <c r="D1380" s="282"/>
      <c r="E1380" s="282"/>
      <c r="F1380" s="282"/>
      <c r="G1380" s="282"/>
      <c r="H1380" s="282"/>
      <c r="I1380" s="282"/>
      <c r="L1380" s="282"/>
    </row>
    <row r="1381" spans="1:12" x14ac:dyDescent="0.2">
      <c r="A1381" s="282"/>
      <c r="B1381" s="282"/>
      <c r="C1381" s="282"/>
      <c r="D1381" s="282"/>
      <c r="E1381" s="282"/>
      <c r="F1381" s="282"/>
      <c r="G1381" s="282"/>
      <c r="H1381" s="282"/>
      <c r="I1381" s="282"/>
      <c r="L1381" s="282"/>
    </row>
    <row r="1382" spans="1:12" x14ac:dyDescent="0.2">
      <c r="A1382" s="282"/>
      <c r="B1382" s="282"/>
      <c r="C1382" s="282"/>
      <c r="D1382" s="282"/>
      <c r="E1382" s="282"/>
      <c r="F1382" s="282"/>
      <c r="G1382" s="282"/>
      <c r="H1382" s="282"/>
      <c r="I1382" s="282"/>
      <c r="L1382" s="282"/>
    </row>
    <row r="1383" spans="1:12" x14ac:dyDescent="0.2">
      <c r="A1383" s="282"/>
      <c r="B1383" s="282"/>
      <c r="C1383" s="282"/>
      <c r="D1383" s="282"/>
      <c r="E1383" s="282"/>
      <c r="F1383" s="282"/>
      <c r="G1383" s="282"/>
      <c r="H1383" s="282"/>
      <c r="I1383" s="282"/>
      <c r="L1383" s="282"/>
    </row>
    <row r="1384" spans="1:12" x14ac:dyDescent="0.2">
      <c r="A1384" s="282"/>
      <c r="B1384" s="282"/>
      <c r="C1384" s="282"/>
      <c r="D1384" s="282"/>
      <c r="E1384" s="282"/>
      <c r="F1384" s="282"/>
      <c r="G1384" s="282"/>
      <c r="H1384" s="282"/>
      <c r="I1384" s="282"/>
      <c r="L1384" s="282"/>
    </row>
    <row r="1385" spans="1:12" x14ac:dyDescent="0.2">
      <c r="A1385" s="282"/>
      <c r="B1385" s="282"/>
      <c r="C1385" s="282"/>
      <c r="D1385" s="282"/>
      <c r="E1385" s="282"/>
      <c r="F1385" s="282"/>
      <c r="G1385" s="282"/>
      <c r="H1385" s="282"/>
      <c r="I1385" s="282"/>
      <c r="L1385" s="282"/>
    </row>
    <row r="1386" spans="1:12" x14ac:dyDescent="0.2">
      <c r="A1386" s="282"/>
      <c r="B1386" s="282"/>
      <c r="C1386" s="282"/>
      <c r="D1386" s="282"/>
      <c r="E1386" s="282"/>
      <c r="F1386" s="282"/>
      <c r="G1386" s="282"/>
      <c r="H1386" s="282"/>
      <c r="I1386" s="282"/>
      <c r="L1386" s="282"/>
    </row>
    <row r="1387" spans="1:12" x14ac:dyDescent="0.2">
      <c r="A1387" s="282"/>
      <c r="B1387" s="282"/>
      <c r="C1387" s="282"/>
      <c r="D1387" s="282"/>
      <c r="E1387" s="282"/>
      <c r="F1387" s="282"/>
      <c r="G1387" s="282"/>
      <c r="H1387" s="282"/>
      <c r="I1387" s="282"/>
      <c r="L1387" s="282"/>
    </row>
    <row r="1388" spans="1:12" x14ac:dyDescent="0.2">
      <c r="A1388" s="282"/>
      <c r="B1388" s="282"/>
      <c r="C1388" s="282"/>
      <c r="D1388" s="282"/>
      <c r="E1388" s="282"/>
      <c r="F1388" s="282"/>
      <c r="G1388" s="282"/>
      <c r="H1388" s="282"/>
      <c r="I1388" s="282"/>
      <c r="L1388" s="282"/>
    </row>
    <row r="1389" spans="1:12" x14ac:dyDescent="0.2">
      <c r="A1389" s="282"/>
      <c r="B1389" s="282"/>
      <c r="C1389" s="282"/>
      <c r="D1389" s="282"/>
      <c r="E1389" s="282"/>
      <c r="F1389" s="282"/>
      <c r="G1389" s="282"/>
      <c r="H1389" s="282"/>
      <c r="I1389" s="282"/>
      <c r="L1389" s="282"/>
    </row>
    <row r="1390" spans="1:12" x14ac:dyDescent="0.2">
      <c r="A1390" s="282"/>
      <c r="B1390" s="282"/>
      <c r="C1390" s="282"/>
      <c r="D1390" s="282"/>
      <c r="E1390" s="282"/>
      <c r="F1390" s="282"/>
      <c r="G1390" s="282"/>
      <c r="H1390" s="282"/>
      <c r="I1390" s="282"/>
      <c r="L1390" s="282"/>
    </row>
    <row r="1391" spans="1:12" x14ac:dyDescent="0.2">
      <c r="A1391" s="282"/>
      <c r="B1391" s="282"/>
      <c r="C1391" s="282"/>
      <c r="D1391" s="282"/>
      <c r="E1391" s="282"/>
      <c r="F1391" s="282"/>
      <c r="G1391" s="282"/>
      <c r="H1391" s="282"/>
      <c r="I1391" s="282"/>
      <c r="L1391" s="282"/>
    </row>
    <row r="1392" spans="1:12" x14ac:dyDescent="0.2">
      <c r="A1392" s="282"/>
      <c r="B1392" s="282"/>
      <c r="C1392" s="282"/>
      <c r="D1392" s="282"/>
      <c r="E1392" s="282"/>
      <c r="F1392" s="282"/>
      <c r="G1392" s="282"/>
      <c r="H1392" s="282"/>
      <c r="I1392" s="282"/>
      <c r="L1392" s="282"/>
    </row>
    <row r="1393" spans="1:12" x14ac:dyDescent="0.2">
      <c r="A1393" s="282"/>
      <c r="B1393" s="282"/>
      <c r="C1393" s="282"/>
      <c r="D1393" s="282"/>
      <c r="E1393" s="282"/>
      <c r="F1393" s="282"/>
      <c r="G1393" s="282"/>
      <c r="H1393" s="282"/>
      <c r="I1393" s="282"/>
      <c r="L1393" s="282"/>
    </row>
    <row r="1394" spans="1:12" x14ac:dyDescent="0.2">
      <c r="A1394" s="282"/>
      <c r="B1394" s="282"/>
      <c r="C1394" s="282"/>
      <c r="D1394" s="282"/>
      <c r="E1394" s="282"/>
      <c r="F1394" s="282"/>
      <c r="G1394" s="282"/>
      <c r="H1394" s="282"/>
      <c r="I1394" s="282"/>
      <c r="L1394" s="282"/>
    </row>
    <row r="1395" spans="1:12" x14ac:dyDescent="0.2">
      <c r="A1395" s="282"/>
      <c r="B1395" s="282"/>
      <c r="C1395" s="282"/>
      <c r="D1395" s="282"/>
      <c r="E1395" s="282"/>
      <c r="F1395" s="282"/>
      <c r="G1395" s="282"/>
      <c r="H1395" s="282"/>
      <c r="I1395" s="282"/>
      <c r="L1395" s="282"/>
    </row>
    <row r="1396" spans="1:12" x14ac:dyDescent="0.2">
      <c r="A1396" s="282"/>
      <c r="B1396" s="282"/>
      <c r="C1396" s="282"/>
      <c r="D1396" s="282"/>
      <c r="E1396" s="282"/>
      <c r="F1396" s="282"/>
      <c r="G1396" s="282"/>
      <c r="H1396" s="282"/>
      <c r="I1396" s="282"/>
      <c r="L1396" s="282"/>
    </row>
    <row r="1397" spans="1:12" x14ac:dyDescent="0.2">
      <c r="A1397" s="282"/>
      <c r="B1397" s="282"/>
      <c r="C1397" s="282"/>
      <c r="D1397" s="282"/>
      <c r="E1397" s="282"/>
      <c r="F1397" s="282"/>
      <c r="G1397" s="282"/>
      <c r="H1397" s="282"/>
      <c r="I1397" s="282"/>
      <c r="L1397" s="282"/>
    </row>
    <row r="1398" spans="1:12" x14ac:dyDescent="0.2">
      <c r="A1398" s="282"/>
      <c r="B1398" s="282"/>
      <c r="C1398" s="282"/>
      <c r="D1398" s="282"/>
      <c r="E1398" s="282"/>
      <c r="F1398" s="282"/>
      <c r="G1398" s="282"/>
      <c r="H1398" s="282"/>
      <c r="I1398" s="282"/>
      <c r="L1398" s="282"/>
    </row>
    <row r="1399" spans="1:12" x14ac:dyDescent="0.2">
      <c r="A1399" s="282"/>
      <c r="B1399" s="282"/>
      <c r="C1399" s="282"/>
      <c r="D1399" s="282"/>
      <c r="E1399" s="282"/>
      <c r="F1399" s="282"/>
      <c r="G1399" s="282"/>
      <c r="H1399" s="282"/>
      <c r="I1399" s="282"/>
      <c r="L1399" s="282"/>
    </row>
    <row r="1400" spans="1:12" x14ac:dyDescent="0.2">
      <c r="A1400" s="282"/>
      <c r="B1400" s="282"/>
      <c r="C1400" s="282"/>
      <c r="D1400" s="282"/>
      <c r="E1400" s="282"/>
      <c r="F1400" s="282"/>
      <c r="G1400" s="282"/>
      <c r="H1400" s="282"/>
      <c r="I1400" s="282"/>
      <c r="L1400" s="282"/>
    </row>
    <row r="1401" spans="1:12" x14ac:dyDescent="0.2">
      <c r="A1401" s="282"/>
      <c r="B1401" s="282"/>
      <c r="C1401" s="282"/>
      <c r="D1401" s="282"/>
      <c r="E1401" s="282"/>
      <c r="F1401" s="282"/>
      <c r="G1401" s="282"/>
      <c r="H1401" s="282"/>
      <c r="I1401" s="282"/>
      <c r="L1401" s="282"/>
    </row>
    <row r="1402" spans="1:12" x14ac:dyDescent="0.2">
      <c r="A1402" s="282"/>
      <c r="B1402" s="282"/>
      <c r="C1402" s="282"/>
      <c r="D1402" s="282"/>
      <c r="E1402" s="282"/>
      <c r="F1402" s="282"/>
      <c r="G1402" s="282"/>
      <c r="H1402" s="282"/>
      <c r="I1402" s="282"/>
      <c r="L1402" s="282"/>
    </row>
    <row r="1403" spans="1:12" x14ac:dyDescent="0.2">
      <c r="A1403" s="282"/>
      <c r="B1403" s="282"/>
      <c r="C1403" s="282"/>
      <c r="D1403" s="282"/>
      <c r="E1403" s="282"/>
      <c r="F1403" s="282"/>
      <c r="G1403" s="282"/>
      <c r="H1403" s="282"/>
      <c r="I1403" s="282"/>
      <c r="L1403" s="282"/>
    </row>
    <row r="1404" spans="1:12" x14ac:dyDescent="0.2">
      <c r="A1404" s="282"/>
      <c r="B1404" s="282"/>
      <c r="C1404" s="282"/>
      <c r="D1404" s="282"/>
      <c r="E1404" s="282"/>
      <c r="F1404" s="282"/>
      <c r="G1404" s="282"/>
      <c r="H1404" s="282"/>
      <c r="I1404" s="282"/>
      <c r="L1404" s="282"/>
    </row>
    <row r="1405" spans="1:12" x14ac:dyDescent="0.2">
      <c r="A1405" s="282"/>
      <c r="B1405" s="282"/>
      <c r="C1405" s="282"/>
      <c r="D1405" s="282"/>
      <c r="E1405" s="282"/>
      <c r="F1405" s="282"/>
      <c r="G1405" s="282"/>
      <c r="H1405" s="282"/>
      <c r="I1405" s="282"/>
      <c r="L1405" s="282"/>
    </row>
    <row r="1406" spans="1:12" x14ac:dyDescent="0.2">
      <c r="A1406" s="282"/>
      <c r="B1406" s="282"/>
      <c r="C1406" s="282"/>
      <c r="D1406" s="282"/>
      <c r="E1406" s="282"/>
      <c r="F1406" s="282"/>
      <c r="G1406" s="282"/>
      <c r="H1406" s="282"/>
      <c r="I1406" s="282"/>
      <c r="L1406" s="282"/>
    </row>
    <row r="1407" spans="1:12" x14ac:dyDescent="0.2">
      <c r="A1407" s="282"/>
      <c r="B1407" s="282"/>
      <c r="C1407" s="282"/>
      <c r="D1407" s="282"/>
      <c r="E1407" s="282"/>
      <c r="F1407" s="282"/>
      <c r="G1407" s="282"/>
      <c r="H1407" s="282"/>
      <c r="I1407" s="282"/>
      <c r="L1407" s="282"/>
    </row>
    <row r="1408" spans="1:12" x14ac:dyDescent="0.2">
      <c r="A1408" s="282"/>
      <c r="B1408" s="282"/>
      <c r="C1408" s="282"/>
      <c r="D1408" s="282"/>
      <c r="E1408" s="282"/>
      <c r="F1408" s="282"/>
      <c r="G1408" s="282"/>
      <c r="H1408" s="282"/>
      <c r="I1408" s="282"/>
      <c r="L1408" s="282"/>
    </row>
    <row r="1409" spans="1:12" x14ac:dyDescent="0.2">
      <c r="A1409" s="282"/>
      <c r="B1409" s="282"/>
      <c r="C1409" s="282"/>
      <c r="D1409" s="282"/>
      <c r="E1409" s="282"/>
      <c r="F1409" s="282"/>
      <c r="G1409" s="282"/>
      <c r="H1409" s="282"/>
      <c r="I1409" s="282"/>
      <c r="L1409" s="282"/>
    </row>
    <row r="1410" spans="1:12" x14ac:dyDescent="0.2">
      <c r="A1410" s="282"/>
      <c r="B1410" s="282"/>
      <c r="C1410" s="282"/>
      <c r="D1410" s="282"/>
      <c r="E1410" s="282"/>
      <c r="F1410" s="282"/>
      <c r="G1410" s="282"/>
      <c r="H1410" s="282"/>
      <c r="I1410" s="282"/>
      <c r="L1410" s="282"/>
    </row>
    <row r="1411" spans="1:12" x14ac:dyDescent="0.2">
      <c r="A1411" s="282"/>
      <c r="B1411" s="282"/>
      <c r="C1411" s="282"/>
      <c r="D1411" s="282"/>
      <c r="E1411" s="282"/>
      <c r="F1411" s="282"/>
      <c r="G1411" s="282"/>
      <c r="H1411" s="282"/>
      <c r="I1411" s="282"/>
      <c r="L1411" s="282"/>
    </row>
    <row r="1412" spans="1:12" x14ac:dyDescent="0.2">
      <c r="A1412" s="282"/>
      <c r="B1412" s="282"/>
      <c r="C1412" s="282"/>
      <c r="D1412" s="282"/>
      <c r="E1412" s="282"/>
      <c r="F1412" s="282"/>
      <c r="G1412" s="282"/>
      <c r="H1412" s="282"/>
      <c r="I1412" s="282"/>
      <c r="L1412" s="282"/>
    </row>
    <row r="1413" spans="1:12" x14ac:dyDescent="0.2">
      <c r="A1413" s="282"/>
      <c r="B1413" s="282"/>
      <c r="C1413" s="282"/>
      <c r="D1413" s="282"/>
      <c r="E1413" s="282"/>
      <c r="F1413" s="282"/>
      <c r="G1413" s="282"/>
      <c r="H1413" s="282"/>
      <c r="I1413" s="282"/>
      <c r="L1413" s="282"/>
    </row>
    <row r="1414" spans="1:12" x14ac:dyDescent="0.2">
      <c r="A1414" s="282"/>
      <c r="B1414" s="282"/>
      <c r="C1414" s="282"/>
      <c r="D1414" s="282"/>
      <c r="E1414" s="282"/>
      <c r="F1414" s="282"/>
      <c r="G1414" s="282"/>
      <c r="H1414" s="282"/>
      <c r="I1414" s="282"/>
      <c r="L1414" s="282"/>
    </row>
    <row r="1415" spans="1:12" x14ac:dyDescent="0.2">
      <c r="A1415" s="282"/>
      <c r="B1415" s="282"/>
      <c r="C1415" s="282"/>
      <c r="D1415" s="282"/>
      <c r="E1415" s="282"/>
      <c r="F1415" s="282"/>
      <c r="G1415" s="282"/>
      <c r="H1415" s="282"/>
      <c r="I1415" s="282"/>
      <c r="L1415" s="282"/>
    </row>
    <row r="1416" spans="1:12" x14ac:dyDescent="0.2">
      <c r="A1416" s="282"/>
      <c r="B1416" s="282"/>
      <c r="C1416" s="282"/>
      <c r="D1416" s="282"/>
      <c r="E1416" s="282"/>
      <c r="F1416" s="282"/>
      <c r="G1416" s="282"/>
      <c r="H1416" s="282"/>
      <c r="I1416" s="282"/>
      <c r="L1416" s="282"/>
    </row>
    <row r="1417" spans="1:12" x14ac:dyDescent="0.2">
      <c r="A1417" s="282"/>
      <c r="B1417" s="282"/>
      <c r="C1417" s="282"/>
      <c r="D1417" s="282"/>
      <c r="E1417" s="282"/>
      <c r="F1417" s="282"/>
      <c r="G1417" s="282"/>
      <c r="H1417" s="282"/>
      <c r="I1417" s="282"/>
      <c r="L1417" s="282"/>
    </row>
    <row r="1418" spans="1:12" x14ac:dyDescent="0.2">
      <c r="A1418" s="282"/>
      <c r="B1418" s="282"/>
      <c r="C1418" s="282"/>
      <c r="D1418" s="282"/>
      <c r="E1418" s="282"/>
      <c r="F1418" s="282"/>
      <c r="G1418" s="282"/>
      <c r="H1418" s="282"/>
      <c r="I1418" s="282"/>
      <c r="L1418" s="282"/>
    </row>
    <row r="1419" spans="1:12" x14ac:dyDescent="0.2">
      <c r="A1419" s="282"/>
      <c r="B1419" s="282"/>
      <c r="C1419" s="282"/>
      <c r="D1419" s="282"/>
      <c r="E1419" s="282"/>
      <c r="F1419" s="282"/>
      <c r="G1419" s="282"/>
      <c r="H1419" s="282"/>
      <c r="I1419" s="282"/>
      <c r="L1419" s="282"/>
    </row>
    <row r="1420" spans="1:12" x14ac:dyDescent="0.2">
      <c r="A1420" s="282"/>
      <c r="B1420" s="282"/>
      <c r="C1420" s="282"/>
      <c r="D1420" s="282"/>
      <c r="E1420" s="282"/>
      <c r="F1420" s="282"/>
      <c r="G1420" s="282"/>
      <c r="H1420" s="282"/>
      <c r="I1420" s="282"/>
      <c r="L1420" s="282"/>
    </row>
    <row r="1421" spans="1:12" x14ac:dyDescent="0.2">
      <c r="A1421" s="282"/>
      <c r="B1421" s="282"/>
      <c r="C1421" s="282"/>
      <c r="D1421" s="282"/>
      <c r="E1421" s="282"/>
      <c r="F1421" s="282"/>
      <c r="G1421" s="282"/>
      <c r="H1421" s="282"/>
      <c r="I1421" s="282"/>
      <c r="L1421" s="282"/>
    </row>
    <row r="1422" spans="1:12" x14ac:dyDescent="0.2">
      <c r="A1422" s="282"/>
      <c r="B1422" s="282"/>
      <c r="C1422" s="282"/>
      <c r="D1422" s="282"/>
      <c r="E1422" s="282"/>
      <c r="F1422" s="282"/>
      <c r="G1422" s="282"/>
      <c r="H1422" s="282"/>
      <c r="I1422" s="282"/>
      <c r="L1422" s="282"/>
    </row>
    <row r="1423" spans="1:12" x14ac:dyDescent="0.2">
      <c r="A1423" s="282"/>
      <c r="B1423" s="282"/>
      <c r="C1423" s="282"/>
      <c r="D1423" s="282"/>
      <c r="E1423" s="282"/>
      <c r="F1423" s="282"/>
      <c r="G1423" s="282"/>
      <c r="H1423" s="282"/>
      <c r="I1423" s="282"/>
      <c r="L1423" s="282"/>
    </row>
    <row r="1424" spans="1:12" x14ac:dyDescent="0.2">
      <c r="A1424" s="282"/>
      <c r="B1424" s="282"/>
      <c r="C1424" s="282"/>
      <c r="D1424" s="282"/>
      <c r="E1424" s="282"/>
      <c r="F1424" s="282"/>
      <c r="G1424" s="282"/>
      <c r="H1424" s="282"/>
      <c r="I1424" s="282"/>
      <c r="L1424" s="282"/>
    </row>
    <row r="1425" spans="1:12" x14ac:dyDescent="0.2">
      <c r="A1425" s="282"/>
      <c r="B1425" s="282"/>
      <c r="C1425" s="282"/>
      <c r="D1425" s="282"/>
      <c r="E1425" s="282"/>
      <c r="F1425" s="282"/>
      <c r="G1425" s="282"/>
      <c r="H1425" s="282"/>
      <c r="I1425" s="282"/>
      <c r="L1425" s="282"/>
    </row>
    <row r="1426" spans="1:12" x14ac:dyDescent="0.2">
      <c r="A1426" s="282"/>
      <c r="B1426" s="282"/>
      <c r="C1426" s="282"/>
      <c r="D1426" s="282"/>
      <c r="E1426" s="282"/>
      <c r="F1426" s="282"/>
      <c r="G1426" s="282"/>
      <c r="H1426" s="282"/>
      <c r="I1426" s="282"/>
      <c r="L1426" s="282"/>
    </row>
    <row r="1427" spans="1:12" x14ac:dyDescent="0.2">
      <c r="A1427" s="282"/>
      <c r="B1427" s="282"/>
      <c r="C1427" s="282"/>
      <c r="D1427" s="282"/>
      <c r="E1427" s="282"/>
      <c r="F1427" s="282"/>
      <c r="G1427" s="282"/>
      <c r="H1427" s="282"/>
      <c r="I1427" s="282"/>
      <c r="L1427" s="282"/>
    </row>
    <row r="1428" spans="1:12" x14ac:dyDescent="0.2">
      <c r="A1428" s="282"/>
      <c r="B1428" s="282"/>
      <c r="C1428" s="282"/>
      <c r="D1428" s="282"/>
      <c r="E1428" s="282"/>
      <c r="F1428" s="282"/>
      <c r="G1428" s="282"/>
      <c r="H1428" s="282"/>
      <c r="I1428" s="282"/>
      <c r="L1428" s="282"/>
    </row>
    <row r="1429" spans="1:12" x14ac:dyDescent="0.2">
      <c r="A1429" s="282"/>
      <c r="B1429" s="282"/>
      <c r="C1429" s="282"/>
      <c r="D1429" s="282"/>
      <c r="E1429" s="282"/>
      <c r="F1429" s="282"/>
      <c r="G1429" s="282"/>
      <c r="H1429" s="282"/>
      <c r="I1429" s="282"/>
      <c r="L1429" s="282"/>
    </row>
    <row r="1430" spans="1:12" x14ac:dyDescent="0.2">
      <c r="A1430" s="282"/>
      <c r="B1430" s="282"/>
      <c r="C1430" s="282"/>
      <c r="D1430" s="282"/>
      <c r="E1430" s="282"/>
      <c r="F1430" s="282"/>
      <c r="G1430" s="282"/>
      <c r="H1430" s="282"/>
      <c r="I1430" s="282"/>
      <c r="L1430" s="282"/>
    </row>
    <row r="1431" spans="1:12" x14ac:dyDescent="0.2">
      <c r="A1431" s="282"/>
      <c r="B1431" s="282"/>
      <c r="C1431" s="282"/>
      <c r="D1431" s="282"/>
      <c r="E1431" s="282"/>
      <c r="F1431" s="282"/>
      <c r="G1431" s="282"/>
      <c r="H1431" s="282"/>
      <c r="I1431" s="282"/>
      <c r="L1431" s="282"/>
    </row>
    <row r="1432" spans="1:12" x14ac:dyDescent="0.2">
      <c r="A1432" s="282"/>
      <c r="B1432" s="282"/>
      <c r="C1432" s="282"/>
      <c r="D1432" s="282"/>
      <c r="E1432" s="282"/>
      <c r="F1432" s="282"/>
      <c r="G1432" s="282"/>
      <c r="H1432" s="282"/>
      <c r="I1432" s="282"/>
      <c r="L1432" s="282"/>
    </row>
    <row r="1433" spans="1:12" x14ac:dyDescent="0.2">
      <c r="A1433" s="282"/>
      <c r="B1433" s="282"/>
      <c r="C1433" s="282"/>
      <c r="D1433" s="282"/>
      <c r="E1433" s="282"/>
      <c r="F1433" s="282"/>
      <c r="G1433" s="282"/>
      <c r="H1433" s="282"/>
      <c r="I1433" s="282"/>
      <c r="L1433" s="282"/>
    </row>
    <row r="1434" spans="1:12" x14ac:dyDescent="0.2">
      <c r="A1434" s="282"/>
      <c r="B1434" s="282"/>
      <c r="C1434" s="282"/>
      <c r="D1434" s="282"/>
      <c r="E1434" s="282"/>
      <c r="F1434" s="282"/>
      <c r="G1434" s="282"/>
      <c r="H1434" s="282"/>
      <c r="I1434" s="282"/>
      <c r="L1434" s="282"/>
    </row>
    <row r="1435" spans="1:12" x14ac:dyDescent="0.2">
      <c r="A1435" s="282"/>
      <c r="B1435" s="282"/>
      <c r="C1435" s="282"/>
      <c r="D1435" s="282"/>
      <c r="E1435" s="282"/>
      <c r="F1435" s="282"/>
      <c r="G1435" s="282"/>
      <c r="H1435" s="282"/>
      <c r="I1435" s="282"/>
      <c r="L1435" s="282"/>
    </row>
    <row r="1436" spans="1:12" x14ac:dyDescent="0.2">
      <c r="A1436" s="282"/>
      <c r="B1436" s="282"/>
      <c r="C1436" s="282"/>
      <c r="D1436" s="282"/>
      <c r="E1436" s="282"/>
      <c r="F1436" s="282"/>
      <c r="G1436" s="282"/>
      <c r="H1436" s="282"/>
      <c r="I1436" s="282"/>
      <c r="L1436" s="282"/>
    </row>
    <row r="1437" spans="1:12" x14ac:dyDescent="0.2">
      <c r="A1437" s="282"/>
      <c r="B1437" s="282"/>
      <c r="C1437" s="282"/>
      <c r="D1437" s="282"/>
      <c r="E1437" s="282"/>
      <c r="F1437" s="282"/>
      <c r="G1437" s="282"/>
      <c r="H1437" s="282"/>
      <c r="I1437" s="282"/>
      <c r="L1437" s="282"/>
    </row>
    <row r="1438" spans="1:12" x14ac:dyDescent="0.2">
      <c r="A1438" s="282"/>
      <c r="B1438" s="282"/>
      <c r="C1438" s="282"/>
      <c r="D1438" s="282"/>
      <c r="E1438" s="282"/>
      <c r="F1438" s="282"/>
      <c r="G1438" s="282"/>
      <c r="H1438" s="282"/>
      <c r="I1438" s="282"/>
      <c r="L1438" s="282"/>
    </row>
    <row r="1439" spans="1:12" x14ac:dyDescent="0.2">
      <c r="A1439" s="282"/>
      <c r="B1439" s="282"/>
      <c r="C1439" s="282"/>
      <c r="D1439" s="282"/>
      <c r="E1439" s="282"/>
      <c r="F1439" s="282"/>
      <c r="G1439" s="282"/>
      <c r="H1439" s="282"/>
      <c r="I1439" s="282"/>
      <c r="L1439" s="282"/>
    </row>
    <row r="1440" spans="1:12" x14ac:dyDescent="0.2">
      <c r="A1440" s="282"/>
      <c r="B1440" s="282"/>
      <c r="C1440" s="282"/>
      <c r="D1440" s="282"/>
      <c r="E1440" s="282"/>
      <c r="F1440" s="282"/>
      <c r="G1440" s="282"/>
      <c r="H1440" s="282"/>
      <c r="I1440" s="282"/>
      <c r="L1440" s="282"/>
    </row>
    <row r="1441" spans="1:12" x14ac:dyDescent="0.2">
      <c r="A1441" s="282"/>
      <c r="B1441" s="282"/>
      <c r="C1441" s="282"/>
      <c r="D1441" s="282"/>
      <c r="E1441" s="282"/>
      <c r="F1441" s="282"/>
      <c r="G1441" s="282"/>
      <c r="H1441" s="282"/>
      <c r="I1441" s="282"/>
      <c r="L1441" s="282"/>
    </row>
    <row r="1442" spans="1:12" x14ac:dyDescent="0.2">
      <c r="A1442" s="282"/>
      <c r="B1442" s="282"/>
      <c r="C1442" s="282"/>
      <c r="D1442" s="282"/>
      <c r="E1442" s="282"/>
      <c r="F1442" s="282"/>
      <c r="G1442" s="282"/>
      <c r="H1442" s="282"/>
      <c r="I1442" s="282"/>
      <c r="L1442" s="282"/>
    </row>
    <row r="1443" spans="1:12" x14ac:dyDescent="0.2">
      <c r="A1443" s="282"/>
      <c r="B1443" s="282"/>
      <c r="C1443" s="282"/>
      <c r="D1443" s="282"/>
      <c r="E1443" s="282"/>
      <c r="F1443" s="282"/>
      <c r="G1443" s="282"/>
      <c r="H1443" s="282"/>
      <c r="I1443" s="282"/>
      <c r="L1443" s="282"/>
    </row>
    <row r="1444" spans="1:12" x14ac:dyDescent="0.2">
      <c r="A1444" s="282"/>
      <c r="B1444" s="282"/>
      <c r="C1444" s="282"/>
      <c r="D1444" s="282"/>
      <c r="E1444" s="282"/>
      <c r="F1444" s="282"/>
      <c r="G1444" s="282"/>
      <c r="H1444" s="282"/>
      <c r="I1444" s="282"/>
      <c r="L1444" s="282"/>
    </row>
    <row r="1445" spans="1:12" x14ac:dyDescent="0.2">
      <c r="A1445" s="282"/>
      <c r="B1445" s="282"/>
      <c r="C1445" s="282"/>
      <c r="D1445" s="282"/>
      <c r="E1445" s="282"/>
      <c r="F1445" s="282"/>
      <c r="G1445" s="282"/>
      <c r="H1445" s="282"/>
      <c r="I1445" s="282"/>
      <c r="L1445" s="282"/>
    </row>
    <row r="1446" spans="1:12" x14ac:dyDescent="0.2">
      <c r="A1446" s="282"/>
      <c r="B1446" s="282"/>
      <c r="C1446" s="282"/>
      <c r="D1446" s="282"/>
      <c r="E1446" s="282"/>
      <c r="F1446" s="282"/>
      <c r="G1446" s="282"/>
      <c r="H1446" s="282"/>
      <c r="I1446" s="282"/>
      <c r="L1446" s="282"/>
    </row>
    <row r="1447" spans="1:12" x14ac:dyDescent="0.2">
      <c r="A1447" s="282"/>
      <c r="B1447" s="282"/>
      <c r="C1447" s="282"/>
      <c r="D1447" s="282"/>
      <c r="E1447" s="282"/>
      <c r="F1447" s="282"/>
      <c r="G1447" s="282"/>
      <c r="H1447" s="282"/>
      <c r="I1447" s="282"/>
      <c r="L1447" s="282"/>
    </row>
    <row r="1448" spans="1:12" x14ac:dyDescent="0.2">
      <c r="A1448" s="282"/>
      <c r="B1448" s="282"/>
      <c r="C1448" s="282"/>
      <c r="D1448" s="282"/>
      <c r="E1448" s="282"/>
      <c r="F1448" s="282"/>
      <c r="G1448" s="282"/>
      <c r="H1448" s="282"/>
      <c r="I1448" s="282"/>
      <c r="L1448" s="282"/>
    </row>
    <row r="1449" spans="1:12" x14ac:dyDescent="0.2">
      <c r="A1449" s="282"/>
      <c r="B1449" s="282"/>
      <c r="C1449" s="282"/>
      <c r="D1449" s="282"/>
      <c r="E1449" s="282"/>
      <c r="F1449" s="282"/>
      <c r="G1449" s="282"/>
      <c r="H1449" s="282"/>
      <c r="I1449" s="282"/>
      <c r="L1449" s="282"/>
    </row>
    <row r="1450" spans="1:12" x14ac:dyDescent="0.2">
      <c r="A1450" s="282"/>
      <c r="B1450" s="282"/>
      <c r="C1450" s="282"/>
      <c r="D1450" s="282"/>
      <c r="E1450" s="282"/>
      <c r="F1450" s="282"/>
      <c r="G1450" s="282"/>
      <c r="H1450" s="282"/>
      <c r="I1450" s="282"/>
      <c r="L1450" s="282"/>
    </row>
    <row r="1451" spans="1:12" x14ac:dyDescent="0.2">
      <c r="A1451" s="282"/>
      <c r="B1451" s="282"/>
      <c r="C1451" s="282"/>
      <c r="D1451" s="282"/>
      <c r="E1451" s="282"/>
      <c r="F1451" s="282"/>
      <c r="G1451" s="282"/>
      <c r="H1451" s="282"/>
      <c r="I1451" s="282"/>
      <c r="L1451" s="282"/>
    </row>
    <row r="1452" spans="1:12" x14ac:dyDescent="0.2">
      <c r="A1452" s="282"/>
      <c r="B1452" s="282"/>
      <c r="C1452" s="282"/>
      <c r="D1452" s="282"/>
      <c r="E1452" s="282"/>
      <c r="F1452" s="282"/>
      <c r="G1452" s="282"/>
      <c r="H1452" s="282"/>
      <c r="I1452" s="282"/>
      <c r="L1452" s="282"/>
    </row>
    <row r="1453" spans="1:12" x14ac:dyDescent="0.2">
      <c r="A1453" s="282"/>
      <c r="B1453" s="282"/>
      <c r="C1453" s="282"/>
      <c r="D1453" s="282"/>
      <c r="E1453" s="282"/>
      <c r="F1453" s="282"/>
      <c r="G1453" s="282"/>
      <c r="H1453" s="282"/>
      <c r="I1453" s="282"/>
      <c r="L1453" s="282"/>
    </row>
    <row r="1454" spans="1:12" x14ac:dyDescent="0.2">
      <c r="A1454" s="282"/>
      <c r="B1454" s="282"/>
      <c r="C1454" s="282"/>
      <c r="D1454" s="282"/>
      <c r="E1454" s="282"/>
      <c r="F1454" s="282"/>
      <c r="G1454" s="282"/>
      <c r="H1454" s="282"/>
      <c r="I1454" s="282"/>
      <c r="L1454" s="282"/>
    </row>
    <row r="1455" spans="1:12" x14ac:dyDescent="0.2">
      <c r="A1455" s="282"/>
      <c r="B1455" s="282"/>
      <c r="C1455" s="282"/>
      <c r="D1455" s="282"/>
      <c r="E1455" s="282"/>
      <c r="F1455" s="282"/>
      <c r="G1455" s="282"/>
      <c r="H1455" s="282"/>
      <c r="I1455" s="282"/>
      <c r="L1455" s="282"/>
    </row>
    <row r="1456" spans="1:12" x14ac:dyDescent="0.2">
      <c r="A1456" s="282"/>
      <c r="B1456" s="282"/>
      <c r="C1456" s="282"/>
      <c r="D1456" s="282"/>
      <c r="E1456" s="282"/>
      <c r="F1456" s="282"/>
      <c r="G1456" s="282"/>
      <c r="H1456" s="282"/>
      <c r="I1456" s="282"/>
      <c r="L1456" s="282"/>
    </row>
    <row r="1457" spans="1:12" x14ac:dyDescent="0.2">
      <c r="A1457" s="282"/>
      <c r="B1457" s="282"/>
      <c r="C1457" s="282"/>
      <c r="D1457" s="282"/>
      <c r="E1457" s="282"/>
      <c r="F1457" s="282"/>
      <c r="G1457" s="282"/>
      <c r="H1457" s="282"/>
      <c r="I1457" s="282"/>
      <c r="L1457" s="282"/>
    </row>
    <row r="1458" spans="1:12" x14ac:dyDescent="0.2">
      <c r="A1458" s="282"/>
      <c r="B1458" s="282"/>
      <c r="C1458" s="282"/>
      <c r="D1458" s="282"/>
      <c r="E1458" s="282"/>
      <c r="F1458" s="282"/>
      <c r="G1458" s="282"/>
      <c r="H1458" s="282"/>
      <c r="I1458" s="282"/>
      <c r="L1458" s="282"/>
    </row>
    <row r="1459" spans="1:12" x14ac:dyDescent="0.2">
      <c r="A1459" s="282"/>
      <c r="B1459" s="282"/>
      <c r="C1459" s="282"/>
      <c r="D1459" s="282"/>
      <c r="E1459" s="282"/>
      <c r="F1459" s="282"/>
      <c r="G1459" s="282"/>
      <c r="H1459" s="282"/>
      <c r="I1459" s="282"/>
      <c r="L1459" s="282"/>
    </row>
    <row r="1460" spans="1:12" x14ac:dyDescent="0.2">
      <c r="A1460" s="282"/>
      <c r="B1460" s="282"/>
      <c r="C1460" s="282"/>
      <c r="D1460" s="282"/>
      <c r="E1460" s="282"/>
      <c r="F1460" s="282"/>
      <c r="G1460" s="282"/>
      <c r="H1460" s="282"/>
      <c r="I1460" s="282"/>
      <c r="L1460" s="282"/>
    </row>
    <row r="1461" spans="1:12" x14ac:dyDescent="0.2">
      <c r="A1461" s="282"/>
      <c r="B1461" s="282"/>
      <c r="C1461" s="282"/>
      <c r="D1461" s="282"/>
      <c r="E1461" s="282"/>
      <c r="F1461" s="282"/>
      <c r="G1461" s="282"/>
      <c r="H1461" s="282"/>
      <c r="I1461" s="282"/>
      <c r="L1461" s="282"/>
    </row>
    <row r="1462" spans="1:12" x14ac:dyDescent="0.2">
      <c r="A1462" s="282"/>
      <c r="B1462" s="282"/>
      <c r="C1462" s="282"/>
      <c r="D1462" s="282"/>
      <c r="E1462" s="282"/>
      <c r="F1462" s="282"/>
      <c r="G1462" s="282"/>
      <c r="H1462" s="282"/>
      <c r="I1462" s="282"/>
      <c r="L1462" s="282"/>
    </row>
    <row r="1463" spans="1:12" x14ac:dyDescent="0.2">
      <c r="A1463" s="282"/>
      <c r="B1463" s="282"/>
      <c r="C1463" s="282"/>
      <c r="D1463" s="282"/>
      <c r="E1463" s="282"/>
      <c r="F1463" s="282"/>
      <c r="G1463" s="282"/>
      <c r="H1463" s="282"/>
      <c r="I1463" s="282"/>
      <c r="L1463" s="282"/>
    </row>
    <row r="1464" spans="1:12" x14ac:dyDescent="0.2">
      <c r="A1464" s="282"/>
      <c r="B1464" s="282"/>
      <c r="C1464" s="282"/>
      <c r="D1464" s="282"/>
      <c r="E1464" s="282"/>
      <c r="F1464" s="282"/>
      <c r="G1464" s="282"/>
      <c r="H1464" s="282"/>
      <c r="I1464" s="282"/>
      <c r="L1464" s="282"/>
    </row>
    <row r="1465" spans="1:12" x14ac:dyDescent="0.2">
      <c r="A1465" s="282"/>
      <c r="B1465" s="282"/>
      <c r="C1465" s="282"/>
      <c r="D1465" s="282"/>
      <c r="E1465" s="282"/>
      <c r="F1465" s="282"/>
      <c r="G1465" s="282"/>
      <c r="H1465" s="282"/>
      <c r="I1465" s="282"/>
      <c r="L1465" s="282"/>
    </row>
    <row r="1466" spans="1:12" x14ac:dyDescent="0.2">
      <c r="A1466" s="282"/>
      <c r="B1466" s="282"/>
      <c r="C1466" s="282"/>
      <c r="D1466" s="282"/>
      <c r="E1466" s="282"/>
      <c r="F1466" s="282"/>
      <c r="G1466" s="282"/>
      <c r="H1466" s="282"/>
      <c r="I1466" s="282"/>
      <c r="L1466" s="282"/>
    </row>
    <row r="1467" spans="1:12" x14ac:dyDescent="0.2">
      <c r="A1467" s="282"/>
      <c r="B1467" s="282"/>
      <c r="C1467" s="282"/>
      <c r="D1467" s="282"/>
      <c r="E1467" s="282"/>
      <c r="F1467" s="282"/>
      <c r="G1467" s="282"/>
      <c r="H1467" s="282"/>
      <c r="I1467" s="282"/>
      <c r="L1467" s="282"/>
    </row>
    <row r="1468" spans="1:12" x14ac:dyDescent="0.2">
      <c r="A1468" s="282"/>
      <c r="B1468" s="282"/>
      <c r="C1468" s="282"/>
      <c r="D1468" s="282"/>
      <c r="E1468" s="282"/>
      <c r="F1468" s="282"/>
      <c r="G1468" s="282"/>
      <c r="H1468" s="282"/>
      <c r="I1468" s="282"/>
      <c r="L1468" s="282"/>
    </row>
    <row r="1469" spans="1:12" x14ac:dyDescent="0.2">
      <c r="A1469" s="282"/>
      <c r="B1469" s="282"/>
      <c r="C1469" s="282"/>
      <c r="D1469" s="282"/>
      <c r="E1469" s="282"/>
      <c r="F1469" s="282"/>
      <c r="G1469" s="282"/>
      <c r="H1469" s="282"/>
      <c r="I1469" s="282"/>
      <c r="L1469" s="282"/>
    </row>
    <row r="1470" spans="1:12" x14ac:dyDescent="0.2">
      <c r="A1470" s="282"/>
      <c r="B1470" s="282"/>
      <c r="C1470" s="282"/>
      <c r="D1470" s="282"/>
      <c r="E1470" s="282"/>
      <c r="F1470" s="282"/>
      <c r="G1470" s="282"/>
      <c r="H1470" s="282"/>
      <c r="I1470" s="282"/>
      <c r="L1470" s="282"/>
    </row>
    <row r="1471" spans="1:12" x14ac:dyDescent="0.2">
      <c r="A1471" s="282"/>
      <c r="B1471" s="282"/>
      <c r="C1471" s="282"/>
      <c r="D1471" s="282"/>
      <c r="E1471" s="282"/>
      <c r="F1471" s="282"/>
      <c r="G1471" s="282"/>
      <c r="H1471" s="282"/>
      <c r="I1471" s="282"/>
      <c r="L1471" s="282"/>
    </row>
    <row r="1472" spans="1:12" x14ac:dyDescent="0.2">
      <c r="A1472" s="282"/>
      <c r="B1472" s="282"/>
      <c r="C1472" s="282"/>
      <c r="D1472" s="282"/>
      <c r="E1472" s="282"/>
      <c r="F1472" s="282"/>
      <c r="G1472" s="282"/>
      <c r="H1472" s="282"/>
      <c r="I1472" s="282"/>
      <c r="L1472" s="282"/>
    </row>
    <row r="1473" spans="1:12" x14ac:dyDescent="0.2">
      <c r="A1473" s="282"/>
      <c r="B1473" s="282"/>
      <c r="C1473" s="282"/>
      <c r="D1473" s="282"/>
      <c r="E1473" s="282"/>
      <c r="F1473" s="282"/>
      <c r="G1473" s="282"/>
      <c r="H1473" s="282"/>
      <c r="I1473" s="282"/>
      <c r="L1473" s="282"/>
    </row>
    <row r="1474" spans="1:12" x14ac:dyDescent="0.2">
      <c r="A1474" s="282"/>
      <c r="B1474" s="282"/>
      <c r="C1474" s="282"/>
      <c r="D1474" s="282"/>
      <c r="E1474" s="282"/>
      <c r="F1474" s="282"/>
      <c r="G1474" s="282"/>
      <c r="H1474" s="282"/>
      <c r="I1474" s="282"/>
      <c r="L1474" s="282"/>
    </row>
    <row r="1475" spans="1:12" x14ac:dyDescent="0.2">
      <c r="A1475" s="282"/>
      <c r="B1475" s="282"/>
      <c r="C1475" s="282"/>
      <c r="D1475" s="282"/>
      <c r="E1475" s="282"/>
      <c r="F1475" s="282"/>
      <c r="G1475" s="282"/>
      <c r="H1475" s="282"/>
      <c r="I1475" s="282"/>
      <c r="L1475" s="282"/>
    </row>
    <row r="1476" spans="1:12" x14ac:dyDescent="0.2">
      <c r="A1476" s="282"/>
      <c r="B1476" s="282"/>
      <c r="C1476" s="282"/>
      <c r="D1476" s="282"/>
      <c r="E1476" s="282"/>
      <c r="F1476" s="282"/>
      <c r="G1476" s="282"/>
      <c r="H1476" s="282"/>
      <c r="I1476" s="282"/>
      <c r="L1476" s="282"/>
    </row>
    <row r="1477" spans="1:12" x14ac:dyDescent="0.2">
      <c r="A1477" s="282"/>
      <c r="B1477" s="282"/>
      <c r="C1477" s="282"/>
      <c r="D1477" s="282"/>
      <c r="E1477" s="282"/>
      <c r="F1477" s="282"/>
      <c r="G1477" s="282"/>
      <c r="H1477" s="282"/>
      <c r="I1477" s="282"/>
      <c r="L1477" s="282"/>
    </row>
    <row r="1478" spans="1:12" x14ac:dyDescent="0.2">
      <c r="A1478" s="282"/>
      <c r="B1478" s="282"/>
      <c r="C1478" s="282"/>
      <c r="D1478" s="282"/>
      <c r="E1478" s="282"/>
      <c r="F1478" s="282"/>
      <c r="G1478" s="282"/>
      <c r="H1478" s="282"/>
      <c r="I1478" s="282"/>
      <c r="L1478" s="282"/>
    </row>
    <row r="1479" spans="1:12" x14ac:dyDescent="0.2">
      <c r="A1479" s="282"/>
      <c r="B1479" s="282"/>
      <c r="C1479" s="282"/>
      <c r="D1479" s="282"/>
      <c r="E1479" s="282"/>
      <c r="F1479" s="282"/>
      <c r="G1479" s="282"/>
      <c r="H1479" s="282"/>
      <c r="I1479" s="282"/>
      <c r="L1479" s="282"/>
    </row>
    <row r="1480" spans="1:12" x14ac:dyDescent="0.2">
      <c r="A1480" s="282"/>
      <c r="B1480" s="282"/>
      <c r="C1480" s="282"/>
      <c r="D1480" s="282"/>
      <c r="E1480" s="282"/>
      <c r="F1480" s="282"/>
      <c r="G1480" s="282"/>
      <c r="H1480" s="282"/>
      <c r="I1480" s="282"/>
      <c r="L1480" s="282"/>
    </row>
    <row r="1481" spans="1:12" x14ac:dyDescent="0.2">
      <c r="A1481" s="282"/>
      <c r="B1481" s="282"/>
      <c r="C1481" s="282"/>
      <c r="D1481" s="282"/>
      <c r="E1481" s="282"/>
      <c r="F1481" s="282"/>
      <c r="G1481" s="282"/>
      <c r="H1481" s="282"/>
      <c r="I1481" s="282"/>
      <c r="L1481" s="282"/>
    </row>
    <row r="1482" spans="1:12" x14ac:dyDescent="0.2">
      <c r="A1482" s="282"/>
      <c r="B1482" s="282"/>
      <c r="C1482" s="282"/>
      <c r="D1482" s="282"/>
      <c r="E1482" s="282"/>
      <c r="F1482" s="282"/>
      <c r="G1482" s="282"/>
      <c r="H1482" s="282"/>
      <c r="I1482" s="282"/>
      <c r="L1482" s="282"/>
    </row>
    <row r="1483" spans="1:12" x14ac:dyDescent="0.2">
      <c r="A1483" s="282"/>
      <c r="B1483" s="282"/>
      <c r="C1483" s="282"/>
      <c r="D1483" s="282"/>
      <c r="E1483" s="282"/>
      <c r="F1483" s="282"/>
      <c r="G1483" s="282"/>
      <c r="H1483" s="282"/>
      <c r="I1483" s="282"/>
      <c r="L1483" s="282"/>
    </row>
    <row r="1484" spans="1:12" x14ac:dyDescent="0.2">
      <c r="A1484" s="282"/>
      <c r="B1484" s="282"/>
      <c r="C1484" s="282"/>
      <c r="D1484" s="282"/>
      <c r="E1484" s="282"/>
      <c r="F1484" s="282"/>
      <c r="G1484" s="282"/>
      <c r="H1484" s="282"/>
      <c r="I1484" s="282"/>
      <c r="L1484" s="282"/>
    </row>
    <row r="1485" spans="1:12" x14ac:dyDescent="0.2">
      <c r="A1485" s="282"/>
      <c r="B1485" s="282"/>
      <c r="C1485" s="282"/>
      <c r="D1485" s="282"/>
      <c r="E1485" s="282"/>
      <c r="F1485" s="282"/>
      <c r="G1485" s="282"/>
      <c r="H1485" s="282"/>
      <c r="I1485" s="282"/>
      <c r="L1485" s="282"/>
    </row>
    <row r="1486" spans="1:12" x14ac:dyDescent="0.2">
      <c r="A1486" s="282"/>
      <c r="B1486" s="282"/>
      <c r="C1486" s="282"/>
      <c r="D1486" s="282"/>
      <c r="E1486" s="282"/>
      <c r="F1486" s="282"/>
      <c r="G1486" s="282"/>
      <c r="H1486" s="282"/>
      <c r="I1486" s="282"/>
      <c r="L1486" s="282"/>
    </row>
    <row r="1487" spans="1:12" x14ac:dyDescent="0.2">
      <c r="A1487" s="282"/>
      <c r="B1487" s="282"/>
      <c r="C1487" s="282"/>
      <c r="D1487" s="282"/>
      <c r="E1487" s="282"/>
      <c r="F1487" s="282"/>
      <c r="G1487" s="282"/>
      <c r="H1487" s="282"/>
      <c r="I1487" s="282"/>
      <c r="L1487" s="282"/>
    </row>
    <row r="1488" spans="1:12" x14ac:dyDescent="0.2">
      <c r="A1488" s="282"/>
      <c r="B1488" s="282"/>
      <c r="C1488" s="282"/>
      <c r="D1488" s="282"/>
      <c r="E1488" s="282"/>
      <c r="F1488" s="282"/>
      <c r="G1488" s="282"/>
      <c r="H1488" s="282"/>
      <c r="I1488" s="282"/>
      <c r="L1488" s="282"/>
    </row>
    <row r="1489" spans="1:12" x14ac:dyDescent="0.2">
      <c r="A1489" s="282"/>
      <c r="B1489" s="282"/>
      <c r="C1489" s="282"/>
      <c r="D1489" s="282"/>
      <c r="E1489" s="282"/>
      <c r="F1489" s="282"/>
      <c r="G1489" s="282"/>
      <c r="H1489" s="282"/>
      <c r="I1489" s="282"/>
      <c r="L1489" s="282"/>
    </row>
    <row r="1490" spans="1:12" x14ac:dyDescent="0.2">
      <c r="A1490" s="282"/>
      <c r="B1490" s="282"/>
      <c r="C1490" s="282"/>
      <c r="D1490" s="282"/>
      <c r="E1490" s="282"/>
      <c r="F1490" s="282"/>
      <c r="G1490" s="282"/>
      <c r="H1490" s="282"/>
      <c r="I1490" s="282"/>
      <c r="L1490" s="282"/>
    </row>
    <row r="1491" spans="1:12" x14ac:dyDescent="0.2">
      <c r="A1491" s="282"/>
      <c r="B1491" s="282"/>
      <c r="C1491" s="282"/>
      <c r="D1491" s="282"/>
      <c r="E1491" s="282"/>
      <c r="F1491" s="282"/>
      <c r="G1491" s="282"/>
      <c r="H1491" s="282"/>
      <c r="I1491" s="282"/>
      <c r="L1491" s="282"/>
    </row>
    <row r="1492" spans="1:12" x14ac:dyDescent="0.2">
      <c r="A1492" s="282"/>
      <c r="B1492" s="282"/>
      <c r="C1492" s="282"/>
      <c r="D1492" s="282"/>
      <c r="E1492" s="282"/>
      <c r="F1492" s="282"/>
      <c r="G1492" s="282"/>
      <c r="H1492" s="282"/>
      <c r="I1492" s="282"/>
      <c r="L1492" s="282"/>
    </row>
    <row r="1493" spans="1:12" x14ac:dyDescent="0.2">
      <c r="A1493" s="282"/>
      <c r="B1493" s="282"/>
      <c r="C1493" s="282"/>
      <c r="D1493" s="282"/>
      <c r="E1493" s="282"/>
      <c r="F1493" s="282"/>
      <c r="G1493" s="282"/>
      <c r="H1493" s="282"/>
      <c r="I1493" s="282"/>
      <c r="L1493" s="282"/>
    </row>
    <row r="1494" spans="1:12" x14ac:dyDescent="0.2">
      <c r="A1494" s="282"/>
      <c r="B1494" s="282"/>
      <c r="C1494" s="282"/>
      <c r="D1494" s="282"/>
      <c r="E1494" s="282"/>
      <c r="F1494" s="282"/>
      <c r="G1494" s="282"/>
      <c r="H1494" s="282"/>
      <c r="I1494" s="282"/>
      <c r="L1494" s="282"/>
    </row>
    <row r="1495" spans="1:12" x14ac:dyDescent="0.2">
      <c r="A1495" s="282"/>
      <c r="B1495" s="282"/>
      <c r="C1495" s="282"/>
      <c r="D1495" s="282"/>
      <c r="E1495" s="282"/>
      <c r="F1495" s="282"/>
      <c r="G1495" s="282"/>
      <c r="H1495" s="282"/>
      <c r="I1495" s="282"/>
      <c r="L1495" s="282"/>
    </row>
    <row r="1496" spans="1:12" x14ac:dyDescent="0.2">
      <c r="A1496" s="282"/>
      <c r="B1496" s="282"/>
      <c r="C1496" s="282"/>
      <c r="D1496" s="282"/>
      <c r="E1496" s="282"/>
      <c r="F1496" s="282"/>
      <c r="G1496" s="282"/>
      <c r="H1496" s="282"/>
      <c r="I1496" s="282"/>
      <c r="L1496" s="282"/>
    </row>
    <row r="1497" spans="1:12" x14ac:dyDescent="0.2">
      <c r="A1497" s="282"/>
      <c r="B1497" s="282"/>
      <c r="C1497" s="282"/>
      <c r="D1497" s="282"/>
      <c r="E1497" s="282"/>
      <c r="F1497" s="282"/>
      <c r="G1497" s="282"/>
      <c r="H1497" s="282"/>
      <c r="I1497" s="282"/>
      <c r="L1497" s="282"/>
    </row>
    <row r="1498" spans="1:12" x14ac:dyDescent="0.2">
      <c r="A1498" s="282"/>
      <c r="B1498" s="282"/>
      <c r="C1498" s="282"/>
      <c r="D1498" s="282"/>
      <c r="E1498" s="282"/>
      <c r="F1498" s="282"/>
      <c r="G1498" s="282"/>
      <c r="H1498" s="282"/>
      <c r="I1498" s="282"/>
      <c r="L1498" s="282"/>
    </row>
    <row r="1499" spans="1:12" x14ac:dyDescent="0.2">
      <c r="A1499" s="282"/>
      <c r="B1499" s="282"/>
      <c r="C1499" s="282"/>
      <c r="D1499" s="282"/>
      <c r="E1499" s="282"/>
      <c r="F1499" s="282"/>
      <c r="G1499" s="282"/>
      <c r="H1499" s="282"/>
      <c r="I1499" s="282"/>
      <c r="L1499" s="282"/>
    </row>
    <row r="1500" spans="1:12" x14ac:dyDescent="0.2">
      <c r="A1500" s="282"/>
      <c r="B1500" s="282"/>
      <c r="C1500" s="282"/>
      <c r="D1500" s="282"/>
      <c r="E1500" s="282"/>
      <c r="F1500" s="282"/>
      <c r="G1500" s="282"/>
      <c r="H1500" s="282"/>
      <c r="I1500" s="282"/>
      <c r="L1500" s="282"/>
    </row>
    <row r="1501" spans="1:12" x14ac:dyDescent="0.2">
      <c r="A1501" s="282"/>
      <c r="B1501" s="282"/>
      <c r="C1501" s="282"/>
      <c r="D1501" s="282"/>
      <c r="E1501" s="282"/>
      <c r="F1501" s="282"/>
      <c r="G1501" s="282"/>
      <c r="H1501" s="282"/>
      <c r="I1501" s="282"/>
      <c r="L1501" s="282"/>
    </row>
    <row r="1502" spans="1:12" x14ac:dyDescent="0.2">
      <c r="A1502" s="282"/>
      <c r="B1502" s="282"/>
      <c r="C1502" s="282"/>
      <c r="D1502" s="282"/>
      <c r="E1502" s="282"/>
      <c r="F1502" s="282"/>
      <c r="G1502" s="282"/>
      <c r="H1502" s="282"/>
      <c r="I1502" s="282"/>
      <c r="L1502" s="282"/>
    </row>
    <row r="1503" spans="1:12" x14ac:dyDescent="0.2">
      <c r="A1503" s="282"/>
      <c r="B1503" s="282"/>
      <c r="C1503" s="282"/>
      <c r="D1503" s="282"/>
      <c r="E1503" s="282"/>
      <c r="F1503" s="282"/>
      <c r="G1503" s="282"/>
      <c r="H1503" s="282"/>
      <c r="I1503" s="282"/>
      <c r="L1503" s="282"/>
    </row>
    <row r="1504" spans="1:12" x14ac:dyDescent="0.2">
      <c r="A1504" s="282"/>
      <c r="B1504" s="282"/>
      <c r="C1504" s="282"/>
      <c r="D1504" s="282"/>
      <c r="E1504" s="282"/>
      <c r="F1504" s="282"/>
      <c r="G1504" s="282"/>
      <c r="H1504" s="282"/>
      <c r="I1504" s="282"/>
      <c r="L1504" s="282"/>
    </row>
    <row r="1505" spans="1:12" x14ac:dyDescent="0.2">
      <c r="A1505" s="282"/>
      <c r="B1505" s="282"/>
      <c r="C1505" s="282"/>
      <c r="D1505" s="282"/>
      <c r="E1505" s="282"/>
      <c r="F1505" s="282"/>
      <c r="G1505" s="282"/>
      <c r="H1505" s="282"/>
      <c r="I1505" s="282"/>
      <c r="L1505" s="282"/>
    </row>
    <row r="1506" spans="1:12" x14ac:dyDescent="0.2">
      <c r="A1506" s="282"/>
      <c r="B1506" s="282"/>
      <c r="C1506" s="282"/>
      <c r="D1506" s="282"/>
      <c r="E1506" s="282"/>
      <c r="F1506" s="282"/>
      <c r="G1506" s="282"/>
      <c r="H1506" s="282"/>
      <c r="I1506" s="282"/>
      <c r="L1506" s="282"/>
    </row>
    <row r="1507" spans="1:12" x14ac:dyDescent="0.2">
      <c r="A1507" s="282"/>
      <c r="B1507" s="282"/>
      <c r="C1507" s="282"/>
      <c r="D1507" s="282"/>
      <c r="E1507" s="282"/>
      <c r="F1507" s="282"/>
      <c r="G1507" s="282"/>
      <c r="H1507" s="282"/>
      <c r="I1507" s="282"/>
      <c r="L1507" s="282"/>
    </row>
    <row r="1508" spans="1:12" x14ac:dyDescent="0.2">
      <c r="A1508" s="282"/>
      <c r="B1508" s="282"/>
      <c r="C1508" s="282"/>
      <c r="D1508" s="282"/>
      <c r="E1508" s="282"/>
      <c r="F1508" s="282"/>
      <c r="G1508" s="282"/>
      <c r="H1508" s="282"/>
      <c r="I1508" s="282"/>
      <c r="L1508" s="282"/>
    </row>
    <row r="1509" spans="1:12" x14ac:dyDescent="0.2">
      <c r="A1509" s="282"/>
      <c r="B1509" s="282"/>
      <c r="C1509" s="282"/>
      <c r="D1509" s="282"/>
      <c r="E1509" s="282"/>
      <c r="F1509" s="282"/>
      <c r="G1509" s="282"/>
      <c r="H1509" s="282"/>
      <c r="I1509" s="282"/>
      <c r="L1509" s="282"/>
    </row>
    <row r="1510" spans="1:12" x14ac:dyDescent="0.2">
      <c r="A1510" s="282"/>
      <c r="B1510" s="282"/>
      <c r="C1510" s="282"/>
      <c r="D1510" s="282"/>
      <c r="E1510" s="282"/>
      <c r="F1510" s="282"/>
      <c r="G1510" s="282"/>
      <c r="H1510" s="282"/>
      <c r="I1510" s="282"/>
      <c r="L1510" s="282"/>
    </row>
    <row r="1511" spans="1:12" x14ac:dyDescent="0.2">
      <c r="A1511" s="282"/>
      <c r="B1511" s="282"/>
      <c r="C1511" s="282"/>
      <c r="D1511" s="282"/>
      <c r="E1511" s="282"/>
      <c r="F1511" s="282"/>
      <c r="G1511" s="282"/>
      <c r="H1511" s="282"/>
      <c r="I1511" s="282"/>
      <c r="L1511" s="282"/>
    </row>
    <row r="1512" spans="1:12" x14ac:dyDescent="0.2">
      <c r="A1512" s="282"/>
      <c r="B1512" s="282"/>
      <c r="C1512" s="282"/>
      <c r="D1512" s="282"/>
      <c r="E1512" s="282"/>
      <c r="F1512" s="282"/>
      <c r="G1512" s="282"/>
      <c r="H1512" s="282"/>
      <c r="I1512" s="282"/>
      <c r="L1512" s="282"/>
    </row>
    <row r="1513" spans="1:12" x14ac:dyDescent="0.2">
      <c r="A1513" s="282"/>
      <c r="B1513" s="282"/>
      <c r="C1513" s="282"/>
      <c r="D1513" s="282"/>
      <c r="E1513" s="282"/>
      <c r="F1513" s="282"/>
      <c r="G1513" s="282"/>
      <c r="H1513" s="282"/>
      <c r="I1513" s="282"/>
      <c r="L1513" s="282"/>
    </row>
    <row r="1514" spans="1:12" x14ac:dyDescent="0.2">
      <c r="A1514" s="282"/>
      <c r="B1514" s="282"/>
      <c r="C1514" s="282"/>
      <c r="D1514" s="282"/>
      <c r="E1514" s="282"/>
      <c r="F1514" s="282"/>
      <c r="G1514" s="282"/>
      <c r="H1514" s="282"/>
      <c r="I1514" s="282"/>
      <c r="L1514" s="282"/>
    </row>
    <row r="1515" spans="1:12" x14ac:dyDescent="0.2">
      <c r="A1515" s="282"/>
      <c r="B1515" s="282"/>
      <c r="C1515" s="282"/>
      <c r="D1515" s="282"/>
      <c r="E1515" s="282"/>
      <c r="F1515" s="282"/>
      <c r="G1515" s="282"/>
      <c r="H1515" s="282"/>
      <c r="I1515" s="282"/>
      <c r="L1515" s="282"/>
    </row>
    <row r="1516" spans="1:12" x14ac:dyDescent="0.2">
      <c r="A1516" s="282"/>
      <c r="B1516" s="282"/>
      <c r="C1516" s="282"/>
      <c r="D1516" s="282"/>
      <c r="E1516" s="282"/>
      <c r="F1516" s="282"/>
      <c r="G1516" s="282"/>
      <c r="H1516" s="282"/>
      <c r="I1516" s="282"/>
      <c r="L1516" s="282"/>
    </row>
    <row r="1517" spans="1:12" x14ac:dyDescent="0.2">
      <c r="A1517" s="282"/>
      <c r="B1517" s="282"/>
      <c r="C1517" s="282"/>
      <c r="D1517" s="282"/>
      <c r="E1517" s="282"/>
      <c r="F1517" s="282"/>
      <c r="G1517" s="282"/>
      <c r="H1517" s="282"/>
      <c r="I1517" s="282"/>
      <c r="L1517" s="282"/>
    </row>
    <row r="1518" spans="1:12" x14ac:dyDescent="0.2">
      <c r="A1518" s="282"/>
      <c r="B1518" s="282"/>
      <c r="C1518" s="282"/>
      <c r="D1518" s="282"/>
      <c r="E1518" s="282"/>
      <c r="F1518" s="282"/>
      <c r="G1518" s="282"/>
      <c r="H1518" s="282"/>
      <c r="I1518" s="282"/>
      <c r="L1518" s="282"/>
    </row>
    <row r="1519" spans="1:12" x14ac:dyDescent="0.2">
      <c r="A1519" s="282"/>
      <c r="B1519" s="282"/>
      <c r="C1519" s="282"/>
      <c r="D1519" s="282"/>
      <c r="E1519" s="282"/>
      <c r="F1519" s="282"/>
      <c r="G1519" s="282"/>
      <c r="H1519" s="282"/>
      <c r="I1519" s="282"/>
      <c r="L1519" s="282"/>
    </row>
    <row r="1520" spans="1:12" x14ac:dyDescent="0.2">
      <c r="A1520" s="282"/>
      <c r="B1520" s="282"/>
      <c r="C1520" s="282"/>
      <c r="D1520" s="282"/>
      <c r="E1520" s="282"/>
      <c r="F1520" s="282"/>
      <c r="G1520" s="282"/>
      <c r="H1520" s="282"/>
      <c r="I1520" s="282"/>
      <c r="L1520" s="282"/>
    </row>
    <row r="1521" spans="1:12" x14ac:dyDescent="0.2">
      <c r="A1521" s="282"/>
      <c r="B1521" s="282"/>
      <c r="C1521" s="282"/>
      <c r="D1521" s="282"/>
      <c r="E1521" s="282"/>
      <c r="F1521" s="282"/>
      <c r="G1521" s="282"/>
      <c r="H1521" s="282"/>
      <c r="I1521" s="282"/>
      <c r="L1521" s="282"/>
    </row>
    <row r="1522" spans="1:12" x14ac:dyDescent="0.2">
      <c r="A1522" s="282"/>
      <c r="B1522" s="282"/>
      <c r="C1522" s="282"/>
      <c r="D1522" s="282"/>
      <c r="E1522" s="282"/>
      <c r="F1522" s="282"/>
      <c r="G1522" s="282"/>
      <c r="H1522" s="282"/>
      <c r="I1522" s="282"/>
      <c r="L1522" s="282"/>
    </row>
    <row r="1523" spans="1:12" x14ac:dyDescent="0.2">
      <c r="A1523" s="282"/>
      <c r="B1523" s="282"/>
      <c r="C1523" s="282"/>
      <c r="D1523" s="282"/>
      <c r="E1523" s="282"/>
      <c r="F1523" s="282"/>
      <c r="G1523" s="282"/>
      <c r="H1523" s="282"/>
      <c r="I1523" s="282"/>
      <c r="L1523" s="282"/>
    </row>
    <row r="1524" spans="1:12" x14ac:dyDescent="0.2">
      <c r="A1524" s="282"/>
      <c r="B1524" s="282"/>
      <c r="C1524" s="282"/>
      <c r="D1524" s="282"/>
      <c r="E1524" s="282"/>
      <c r="F1524" s="282"/>
      <c r="G1524" s="282"/>
      <c r="H1524" s="282"/>
      <c r="I1524" s="282"/>
      <c r="L1524" s="282"/>
    </row>
    <row r="1525" spans="1:12" x14ac:dyDescent="0.2">
      <c r="A1525" s="282"/>
      <c r="B1525" s="282"/>
      <c r="C1525" s="282"/>
      <c r="D1525" s="282"/>
      <c r="E1525" s="282"/>
      <c r="F1525" s="282"/>
      <c r="G1525" s="282"/>
      <c r="H1525" s="282"/>
      <c r="I1525" s="282"/>
      <c r="L1525" s="282"/>
    </row>
    <row r="1526" spans="1:12" x14ac:dyDescent="0.2">
      <c r="A1526" s="282"/>
      <c r="B1526" s="282"/>
      <c r="C1526" s="282"/>
      <c r="D1526" s="282"/>
      <c r="E1526" s="282"/>
      <c r="F1526" s="282"/>
      <c r="G1526" s="282"/>
      <c r="H1526" s="282"/>
      <c r="I1526" s="282"/>
      <c r="L1526" s="282"/>
    </row>
    <row r="1527" spans="1:12" x14ac:dyDescent="0.2">
      <c r="A1527" s="282"/>
      <c r="B1527" s="282"/>
      <c r="C1527" s="282"/>
      <c r="D1527" s="282"/>
      <c r="E1527" s="282"/>
      <c r="F1527" s="282"/>
      <c r="G1527" s="282"/>
      <c r="H1527" s="282"/>
      <c r="I1527" s="282"/>
      <c r="L1527" s="282"/>
    </row>
    <row r="1528" spans="1:12" x14ac:dyDescent="0.2">
      <c r="A1528" s="282"/>
      <c r="B1528" s="282"/>
      <c r="C1528" s="282"/>
      <c r="D1528" s="282"/>
      <c r="E1528" s="282"/>
      <c r="F1528" s="282"/>
      <c r="G1528" s="282"/>
      <c r="H1528" s="282"/>
      <c r="I1528" s="282"/>
      <c r="L1528" s="282"/>
    </row>
    <row r="1529" spans="1:12" x14ac:dyDescent="0.2">
      <c r="A1529" s="282"/>
      <c r="B1529" s="282"/>
      <c r="C1529" s="282"/>
      <c r="D1529" s="282"/>
      <c r="E1529" s="282"/>
      <c r="F1529" s="282"/>
      <c r="G1529" s="282"/>
      <c r="H1529" s="282"/>
      <c r="I1529" s="282"/>
      <c r="L1529" s="282"/>
    </row>
    <row r="1530" spans="1:12" x14ac:dyDescent="0.2">
      <c r="A1530" s="282"/>
      <c r="B1530" s="282"/>
      <c r="C1530" s="282"/>
      <c r="D1530" s="282"/>
      <c r="E1530" s="282"/>
      <c r="F1530" s="282"/>
      <c r="G1530" s="282"/>
      <c r="H1530" s="282"/>
      <c r="I1530" s="282"/>
      <c r="L1530" s="282"/>
    </row>
    <row r="1531" spans="1:12" x14ac:dyDescent="0.2">
      <c r="A1531" s="282"/>
      <c r="B1531" s="282"/>
      <c r="C1531" s="282"/>
      <c r="D1531" s="282"/>
      <c r="E1531" s="282"/>
      <c r="F1531" s="282"/>
      <c r="G1531" s="282"/>
      <c r="H1531" s="282"/>
      <c r="I1531" s="282"/>
      <c r="L1531" s="282"/>
    </row>
    <row r="1532" spans="1:12" x14ac:dyDescent="0.2">
      <c r="A1532" s="282"/>
      <c r="B1532" s="282"/>
      <c r="C1532" s="282"/>
      <c r="D1532" s="282"/>
      <c r="E1532" s="282"/>
      <c r="F1532" s="282"/>
      <c r="G1532" s="282"/>
      <c r="H1532" s="282"/>
      <c r="I1532" s="282"/>
      <c r="L1532" s="282"/>
    </row>
    <row r="1533" spans="1:12" x14ac:dyDescent="0.2">
      <c r="A1533" s="282"/>
      <c r="B1533" s="282"/>
      <c r="C1533" s="282"/>
      <c r="D1533" s="282"/>
      <c r="E1533" s="282"/>
      <c r="F1533" s="282"/>
      <c r="G1533" s="282"/>
      <c r="H1533" s="282"/>
      <c r="I1533" s="282"/>
      <c r="L1533" s="282"/>
    </row>
    <row r="1534" spans="1:12" x14ac:dyDescent="0.2">
      <c r="A1534" s="282"/>
      <c r="B1534" s="282"/>
      <c r="C1534" s="282"/>
      <c r="D1534" s="282"/>
      <c r="E1534" s="282"/>
      <c r="F1534" s="282"/>
      <c r="G1534" s="282"/>
      <c r="H1534" s="282"/>
      <c r="I1534" s="282"/>
      <c r="L1534" s="282"/>
    </row>
    <row r="1535" spans="1:12" x14ac:dyDescent="0.2">
      <c r="A1535" s="282"/>
      <c r="B1535" s="282"/>
      <c r="C1535" s="282"/>
      <c r="D1535" s="282"/>
      <c r="E1535" s="282"/>
      <c r="F1535" s="282"/>
      <c r="G1535" s="282"/>
      <c r="H1535" s="282"/>
      <c r="I1535" s="282"/>
      <c r="L1535" s="282"/>
    </row>
    <row r="1536" spans="1:12" x14ac:dyDescent="0.2">
      <c r="A1536" s="282"/>
      <c r="B1536" s="282"/>
      <c r="C1536" s="282"/>
      <c r="D1536" s="282"/>
      <c r="E1536" s="282"/>
      <c r="F1536" s="282"/>
      <c r="G1536" s="282"/>
      <c r="H1536" s="282"/>
      <c r="I1536" s="282"/>
      <c r="L1536" s="282"/>
    </row>
    <row r="1537" spans="1:12" x14ac:dyDescent="0.2">
      <c r="A1537" s="282"/>
      <c r="B1537" s="282"/>
      <c r="C1537" s="282"/>
      <c r="D1537" s="282"/>
      <c r="E1537" s="282"/>
      <c r="F1537" s="282"/>
      <c r="G1537" s="282"/>
      <c r="H1537" s="282"/>
      <c r="I1537" s="282"/>
      <c r="L1537" s="282"/>
    </row>
    <row r="1538" spans="1:12" x14ac:dyDescent="0.2">
      <c r="A1538" s="282"/>
      <c r="B1538" s="282"/>
      <c r="C1538" s="282"/>
      <c r="D1538" s="282"/>
      <c r="E1538" s="282"/>
      <c r="F1538" s="282"/>
      <c r="G1538" s="282"/>
      <c r="H1538" s="282"/>
      <c r="I1538" s="282"/>
      <c r="L1538" s="282"/>
    </row>
    <row r="1539" spans="1:12" x14ac:dyDescent="0.2">
      <c r="A1539" s="282"/>
      <c r="B1539" s="282"/>
      <c r="C1539" s="282"/>
      <c r="D1539" s="282"/>
      <c r="E1539" s="282"/>
      <c r="F1539" s="282"/>
      <c r="G1539" s="282"/>
      <c r="H1539" s="282"/>
      <c r="I1539" s="282"/>
      <c r="L1539" s="282"/>
    </row>
    <row r="1540" spans="1:12" x14ac:dyDescent="0.2">
      <c r="A1540" s="282"/>
      <c r="B1540" s="282"/>
      <c r="C1540" s="282"/>
      <c r="D1540" s="282"/>
      <c r="E1540" s="282"/>
      <c r="F1540" s="282"/>
      <c r="G1540" s="282"/>
      <c r="H1540" s="282"/>
      <c r="I1540" s="282"/>
      <c r="L1540" s="282"/>
    </row>
    <row r="1541" spans="1:12" x14ac:dyDescent="0.2">
      <c r="A1541" s="282"/>
      <c r="B1541" s="282"/>
      <c r="C1541" s="282"/>
      <c r="D1541" s="282"/>
      <c r="E1541" s="282"/>
      <c r="F1541" s="282"/>
      <c r="G1541" s="282"/>
      <c r="H1541" s="282"/>
      <c r="I1541" s="282"/>
      <c r="L1541" s="282"/>
    </row>
    <row r="1542" spans="1:12" x14ac:dyDescent="0.2">
      <c r="A1542" s="282"/>
      <c r="B1542" s="282"/>
      <c r="C1542" s="282"/>
      <c r="D1542" s="282"/>
      <c r="E1542" s="282"/>
      <c r="F1542" s="282"/>
      <c r="G1542" s="282"/>
      <c r="H1542" s="282"/>
      <c r="I1542" s="282"/>
      <c r="L1542" s="282"/>
    </row>
    <row r="1543" spans="1:12" x14ac:dyDescent="0.2">
      <c r="A1543" s="282"/>
      <c r="B1543" s="282"/>
      <c r="C1543" s="282"/>
      <c r="D1543" s="282"/>
      <c r="E1543" s="282"/>
      <c r="F1543" s="282"/>
      <c r="G1543" s="282"/>
      <c r="H1543" s="282"/>
      <c r="I1543" s="282"/>
      <c r="L1543" s="282"/>
    </row>
    <row r="1544" spans="1:12" x14ac:dyDescent="0.2">
      <c r="A1544" s="282"/>
      <c r="B1544" s="282"/>
      <c r="C1544" s="282"/>
      <c r="D1544" s="282"/>
      <c r="E1544" s="282"/>
      <c r="F1544" s="282"/>
      <c r="G1544" s="282"/>
      <c r="H1544" s="282"/>
      <c r="I1544" s="282"/>
      <c r="L1544" s="282"/>
    </row>
    <row r="1545" spans="1:12" x14ac:dyDescent="0.2">
      <c r="A1545" s="282"/>
      <c r="B1545" s="282"/>
      <c r="C1545" s="282"/>
      <c r="D1545" s="282"/>
      <c r="E1545" s="282"/>
      <c r="F1545" s="282"/>
      <c r="G1545" s="282"/>
      <c r="H1545" s="282"/>
      <c r="I1545" s="282"/>
      <c r="L1545" s="282"/>
    </row>
    <row r="1546" spans="1:12" x14ac:dyDescent="0.2">
      <c r="A1546" s="282"/>
      <c r="B1546" s="282"/>
      <c r="C1546" s="282"/>
      <c r="D1546" s="282"/>
      <c r="E1546" s="282"/>
      <c r="F1546" s="282"/>
      <c r="G1546" s="282"/>
      <c r="H1546" s="282"/>
      <c r="I1546" s="282"/>
      <c r="L1546" s="282"/>
    </row>
    <row r="1547" spans="1:12" x14ac:dyDescent="0.2">
      <c r="A1547" s="282"/>
      <c r="B1547" s="282"/>
      <c r="C1547" s="282"/>
      <c r="D1547" s="282"/>
      <c r="E1547" s="282"/>
      <c r="F1547" s="282"/>
      <c r="G1547" s="282"/>
      <c r="H1547" s="282"/>
      <c r="I1547" s="282"/>
      <c r="L1547" s="282"/>
    </row>
    <row r="1548" spans="1:12" x14ac:dyDescent="0.2">
      <c r="A1548" s="282"/>
      <c r="B1548" s="282"/>
      <c r="C1548" s="282"/>
      <c r="D1548" s="282"/>
      <c r="E1548" s="282"/>
      <c r="F1548" s="282"/>
      <c r="G1548" s="282"/>
      <c r="H1548" s="282"/>
      <c r="I1548" s="282"/>
      <c r="L1548" s="282"/>
    </row>
    <row r="1549" spans="1:12" x14ac:dyDescent="0.2">
      <c r="A1549" s="282"/>
      <c r="B1549" s="282"/>
      <c r="C1549" s="282"/>
      <c r="D1549" s="282"/>
      <c r="E1549" s="282"/>
      <c r="F1549" s="282"/>
      <c r="G1549" s="282"/>
      <c r="H1549" s="282"/>
      <c r="I1549" s="282"/>
      <c r="L1549" s="282"/>
    </row>
    <row r="1550" spans="1:12" x14ac:dyDescent="0.2">
      <c r="A1550" s="282"/>
      <c r="B1550" s="282"/>
      <c r="C1550" s="282"/>
      <c r="D1550" s="282"/>
      <c r="E1550" s="282"/>
      <c r="F1550" s="282"/>
      <c r="G1550" s="282"/>
      <c r="H1550" s="282"/>
      <c r="I1550" s="282"/>
      <c r="L1550" s="282"/>
    </row>
    <row r="1551" spans="1:12" x14ac:dyDescent="0.2">
      <c r="A1551" s="282"/>
      <c r="B1551" s="282"/>
      <c r="C1551" s="282"/>
      <c r="D1551" s="282"/>
      <c r="E1551" s="282"/>
      <c r="F1551" s="282"/>
      <c r="G1551" s="282"/>
      <c r="H1551" s="282"/>
      <c r="I1551" s="282"/>
      <c r="L1551" s="282"/>
    </row>
    <row r="1552" spans="1:12" x14ac:dyDescent="0.2">
      <c r="A1552" s="282"/>
      <c r="B1552" s="282"/>
      <c r="C1552" s="282"/>
      <c r="D1552" s="282"/>
      <c r="E1552" s="282"/>
      <c r="F1552" s="282"/>
      <c r="G1552" s="282"/>
      <c r="H1552" s="282"/>
      <c r="I1552" s="282"/>
      <c r="L1552" s="282"/>
    </row>
    <row r="1553" spans="1:12" x14ac:dyDescent="0.2">
      <c r="A1553" s="282"/>
      <c r="B1553" s="282"/>
      <c r="C1553" s="282"/>
      <c r="D1553" s="282"/>
      <c r="E1553" s="282"/>
      <c r="F1553" s="282"/>
      <c r="G1553" s="282"/>
      <c r="H1553" s="282"/>
      <c r="I1553" s="282"/>
      <c r="L1553" s="282"/>
    </row>
    <row r="1554" spans="1:12" x14ac:dyDescent="0.2">
      <c r="A1554" s="282"/>
      <c r="B1554" s="282"/>
      <c r="C1554" s="282"/>
      <c r="D1554" s="282"/>
      <c r="E1554" s="282"/>
      <c r="F1554" s="282"/>
      <c r="G1554" s="282"/>
      <c r="H1554" s="282"/>
      <c r="I1554" s="282"/>
      <c r="L1554" s="282"/>
    </row>
    <row r="1555" spans="1:12" x14ac:dyDescent="0.2">
      <c r="A1555" s="282"/>
      <c r="B1555" s="282"/>
      <c r="C1555" s="282"/>
      <c r="D1555" s="282"/>
      <c r="E1555" s="282"/>
      <c r="F1555" s="282"/>
      <c r="G1555" s="282"/>
      <c r="H1555" s="282"/>
      <c r="I1555" s="282"/>
      <c r="L1555" s="282"/>
    </row>
    <row r="1556" spans="1:12" x14ac:dyDescent="0.2">
      <c r="A1556" s="282"/>
      <c r="B1556" s="282"/>
      <c r="C1556" s="282"/>
      <c r="D1556" s="282"/>
      <c r="E1556" s="282"/>
      <c r="F1556" s="282"/>
      <c r="G1556" s="282"/>
      <c r="H1556" s="282"/>
      <c r="I1556" s="282"/>
      <c r="L1556" s="282"/>
    </row>
    <row r="1557" spans="1:12" x14ac:dyDescent="0.2">
      <c r="A1557" s="282"/>
      <c r="B1557" s="282"/>
      <c r="C1557" s="282"/>
      <c r="D1557" s="282"/>
      <c r="E1557" s="282"/>
      <c r="F1557" s="282"/>
      <c r="G1557" s="282"/>
      <c r="H1557" s="282"/>
      <c r="I1557" s="282"/>
      <c r="L1557" s="282"/>
    </row>
    <row r="1558" spans="1:12" x14ac:dyDescent="0.2">
      <c r="A1558" s="282"/>
      <c r="B1558" s="282"/>
      <c r="C1558" s="282"/>
      <c r="D1558" s="282"/>
      <c r="E1558" s="282"/>
      <c r="F1558" s="282"/>
      <c r="G1558" s="282"/>
      <c r="H1558" s="282"/>
      <c r="I1558" s="282"/>
      <c r="L1558" s="282"/>
    </row>
    <row r="1559" spans="1:12" x14ac:dyDescent="0.2">
      <c r="A1559" s="282"/>
      <c r="B1559" s="282"/>
      <c r="C1559" s="282"/>
      <c r="D1559" s="282"/>
      <c r="E1559" s="282"/>
      <c r="F1559" s="282"/>
      <c r="G1559" s="282"/>
      <c r="H1559" s="282"/>
      <c r="I1559" s="282"/>
      <c r="L1559" s="282"/>
    </row>
    <row r="1560" spans="1:12" x14ac:dyDescent="0.2">
      <c r="A1560" s="282"/>
      <c r="B1560" s="282"/>
      <c r="C1560" s="282"/>
      <c r="D1560" s="282"/>
      <c r="E1560" s="282"/>
      <c r="F1560" s="282"/>
      <c r="G1560" s="282"/>
      <c r="H1560" s="282"/>
      <c r="I1560" s="282"/>
      <c r="L1560" s="282"/>
    </row>
    <row r="1561" spans="1:12" x14ac:dyDescent="0.2">
      <c r="A1561" s="282"/>
      <c r="B1561" s="282"/>
      <c r="C1561" s="282"/>
      <c r="D1561" s="282"/>
      <c r="E1561" s="282"/>
      <c r="F1561" s="282"/>
      <c r="G1561" s="282"/>
      <c r="H1561" s="282"/>
      <c r="I1561" s="282"/>
      <c r="L1561" s="282"/>
    </row>
    <row r="1562" spans="1:12" x14ac:dyDescent="0.2">
      <c r="A1562" s="282"/>
      <c r="B1562" s="282"/>
      <c r="C1562" s="282"/>
      <c r="D1562" s="282"/>
      <c r="E1562" s="282"/>
      <c r="F1562" s="282"/>
      <c r="G1562" s="282"/>
      <c r="H1562" s="282"/>
      <c r="I1562" s="282"/>
      <c r="L1562" s="282"/>
    </row>
    <row r="1563" spans="1:12" x14ac:dyDescent="0.2">
      <c r="A1563" s="282"/>
      <c r="B1563" s="282"/>
      <c r="C1563" s="282"/>
      <c r="D1563" s="282"/>
      <c r="E1563" s="282"/>
      <c r="F1563" s="282"/>
      <c r="G1563" s="282"/>
      <c r="H1563" s="282"/>
      <c r="I1563" s="282"/>
      <c r="L1563" s="282"/>
    </row>
    <row r="1564" spans="1:12" x14ac:dyDescent="0.2">
      <c r="A1564" s="282"/>
      <c r="B1564" s="282"/>
      <c r="C1564" s="282"/>
      <c r="D1564" s="282"/>
      <c r="E1564" s="282"/>
      <c r="F1564" s="282"/>
      <c r="G1564" s="282"/>
      <c r="H1564" s="282"/>
      <c r="I1564" s="282"/>
      <c r="L1564" s="282"/>
    </row>
    <row r="1565" spans="1:12" x14ac:dyDescent="0.2">
      <c r="A1565" s="282"/>
      <c r="B1565" s="282"/>
      <c r="C1565" s="282"/>
      <c r="D1565" s="282"/>
      <c r="E1565" s="282"/>
      <c r="F1565" s="282"/>
      <c r="G1565" s="282"/>
      <c r="H1565" s="282"/>
      <c r="I1565" s="282"/>
      <c r="L1565" s="282"/>
    </row>
    <row r="1566" spans="1:12" x14ac:dyDescent="0.2">
      <c r="A1566" s="282"/>
      <c r="B1566" s="282"/>
      <c r="C1566" s="282"/>
      <c r="D1566" s="282"/>
      <c r="E1566" s="282"/>
      <c r="F1566" s="282"/>
      <c r="G1566" s="282"/>
      <c r="H1566" s="282"/>
      <c r="I1566" s="282"/>
      <c r="L1566" s="282"/>
    </row>
    <row r="1567" spans="1:12" x14ac:dyDescent="0.2">
      <c r="A1567" s="282"/>
      <c r="B1567" s="282"/>
      <c r="C1567" s="282"/>
      <c r="D1567" s="282"/>
      <c r="E1567" s="282"/>
      <c r="F1567" s="282"/>
      <c r="G1567" s="282"/>
      <c r="H1567" s="282"/>
      <c r="I1567" s="282"/>
      <c r="L1567" s="282"/>
    </row>
    <row r="1568" spans="1:12" x14ac:dyDescent="0.2">
      <c r="A1568" s="282"/>
      <c r="B1568" s="282"/>
      <c r="C1568" s="282"/>
      <c r="D1568" s="282"/>
      <c r="E1568" s="282"/>
      <c r="F1568" s="282"/>
      <c r="G1568" s="282"/>
      <c r="H1568" s="282"/>
      <c r="I1568" s="282"/>
      <c r="L1568" s="282"/>
    </row>
    <row r="1569" spans="1:12" x14ac:dyDescent="0.2">
      <c r="A1569" s="282"/>
      <c r="B1569" s="282"/>
      <c r="C1569" s="282"/>
      <c r="D1569" s="282"/>
      <c r="E1569" s="282"/>
      <c r="F1569" s="282"/>
      <c r="G1569" s="282"/>
      <c r="H1569" s="282"/>
      <c r="I1569" s="282"/>
      <c r="L1569" s="282"/>
    </row>
    <row r="1570" spans="1:12" x14ac:dyDescent="0.2">
      <c r="A1570" s="282"/>
      <c r="B1570" s="282"/>
      <c r="C1570" s="282"/>
      <c r="D1570" s="282"/>
      <c r="E1570" s="282"/>
      <c r="F1570" s="282"/>
      <c r="G1570" s="282"/>
      <c r="H1570" s="282"/>
      <c r="I1570" s="282"/>
      <c r="L1570" s="282"/>
    </row>
    <row r="1571" spans="1:12" x14ac:dyDescent="0.2">
      <c r="A1571" s="282"/>
      <c r="B1571" s="282"/>
      <c r="C1571" s="282"/>
      <c r="D1571" s="282"/>
      <c r="E1571" s="282"/>
      <c r="F1571" s="282"/>
      <c r="G1571" s="282"/>
      <c r="H1571" s="282"/>
      <c r="I1571" s="282"/>
      <c r="L1571" s="282"/>
    </row>
    <row r="1572" spans="1:12" x14ac:dyDescent="0.2">
      <c r="A1572" s="282"/>
      <c r="B1572" s="282"/>
      <c r="C1572" s="282"/>
      <c r="D1572" s="282"/>
      <c r="E1572" s="282"/>
      <c r="F1572" s="282"/>
      <c r="G1572" s="282"/>
      <c r="H1572" s="282"/>
      <c r="I1572" s="282"/>
      <c r="L1572" s="282"/>
    </row>
    <row r="1573" spans="1:12" x14ac:dyDescent="0.2">
      <c r="A1573" s="282"/>
      <c r="B1573" s="282"/>
      <c r="C1573" s="282"/>
      <c r="D1573" s="282"/>
      <c r="E1573" s="282"/>
      <c r="F1573" s="282"/>
      <c r="G1573" s="282"/>
      <c r="H1573" s="282"/>
      <c r="I1573" s="282"/>
      <c r="L1573" s="282"/>
    </row>
    <row r="1574" spans="1:12" x14ac:dyDescent="0.2">
      <c r="A1574" s="282"/>
      <c r="B1574" s="282"/>
      <c r="C1574" s="282"/>
      <c r="D1574" s="282"/>
      <c r="E1574" s="282"/>
      <c r="F1574" s="282"/>
      <c r="G1574" s="282"/>
      <c r="H1574" s="282"/>
      <c r="I1574" s="282"/>
      <c r="L1574" s="282"/>
    </row>
    <row r="1575" spans="1:12" x14ac:dyDescent="0.2">
      <c r="A1575" s="282"/>
      <c r="B1575" s="282"/>
      <c r="C1575" s="282"/>
      <c r="D1575" s="282"/>
      <c r="E1575" s="282"/>
      <c r="F1575" s="282"/>
      <c r="G1575" s="282"/>
      <c r="H1575" s="282"/>
      <c r="I1575" s="282"/>
      <c r="L1575" s="282"/>
    </row>
    <row r="1576" spans="1:12" x14ac:dyDescent="0.2">
      <c r="A1576" s="282"/>
      <c r="B1576" s="282"/>
      <c r="C1576" s="282"/>
      <c r="D1576" s="282"/>
      <c r="E1576" s="282"/>
      <c r="F1576" s="282"/>
      <c r="G1576" s="282"/>
      <c r="H1576" s="282"/>
      <c r="I1576" s="282"/>
      <c r="L1576" s="282"/>
    </row>
    <row r="1577" spans="1:12" x14ac:dyDescent="0.2">
      <c r="A1577" s="282"/>
      <c r="B1577" s="282"/>
      <c r="C1577" s="282"/>
      <c r="D1577" s="282"/>
      <c r="E1577" s="282"/>
      <c r="F1577" s="282"/>
      <c r="G1577" s="282"/>
      <c r="H1577" s="282"/>
      <c r="I1577" s="282"/>
      <c r="L1577" s="282"/>
    </row>
    <row r="1578" spans="1:12" x14ac:dyDescent="0.2">
      <c r="A1578" s="282"/>
      <c r="B1578" s="282"/>
      <c r="C1578" s="282"/>
      <c r="D1578" s="282"/>
      <c r="E1578" s="282"/>
      <c r="F1578" s="282"/>
      <c r="G1578" s="282"/>
      <c r="H1578" s="282"/>
      <c r="I1578" s="282"/>
      <c r="L1578" s="282"/>
    </row>
    <row r="1579" spans="1:12" x14ac:dyDescent="0.2">
      <c r="A1579" s="282"/>
      <c r="B1579" s="282"/>
      <c r="C1579" s="282"/>
      <c r="D1579" s="282"/>
      <c r="E1579" s="282"/>
      <c r="F1579" s="282"/>
      <c r="G1579" s="282"/>
      <c r="H1579" s="282"/>
      <c r="I1579" s="282"/>
      <c r="L1579" s="282"/>
    </row>
    <row r="1580" spans="1:12" x14ac:dyDescent="0.2">
      <c r="A1580" s="282"/>
      <c r="B1580" s="282"/>
      <c r="C1580" s="282"/>
      <c r="D1580" s="282"/>
      <c r="E1580" s="282"/>
      <c r="F1580" s="282"/>
      <c r="G1580" s="282"/>
      <c r="H1580" s="282"/>
      <c r="I1580" s="282"/>
      <c r="L1580" s="282"/>
    </row>
    <row r="1581" spans="1:12" x14ac:dyDescent="0.2">
      <c r="A1581" s="282"/>
      <c r="B1581" s="282"/>
      <c r="C1581" s="282"/>
      <c r="D1581" s="282"/>
      <c r="E1581" s="282"/>
      <c r="F1581" s="282"/>
      <c r="G1581" s="282"/>
      <c r="H1581" s="282"/>
      <c r="I1581" s="282"/>
      <c r="L1581" s="282"/>
    </row>
    <row r="1582" spans="1:12" x14ac:dyDescent="0.2">
      <c r="A1582" s="282"/>
      <c r="B1582" s="282"/>
      <c r="C1582" s="282"/>
      <c r="D1582" s="282"/>
      <c r="E1582" s="282"/>
      <c r="F1582" s="282"/>
      <c r="G1582" s="282"/>
      <c r="H1582" s="282"/>
      <c r="I1582" s="282"/>
      <c r="L1582" s="282"/>
    </row>
    <row r="1583" spans="1:12" x14ac:dyDescent="0.2">
      <c r="A1583" s="282"/>
      <c r="B1583" s="282"/>
      <c r="C1583" s="282"/>
      <c r="D1583" s="282"/>
      <c r="E1583" s="282"/>
      <c r="F1583" s="282"/>
      <c r="G1583" s="282"/>
      <c r="H1583" s="282"/>
      <c r="I1583" s="282"/>
      <c r="L1583" s="282"/>
    </row>
    <row r="1584" spans="1:12" x14ac:dyDescent="0.2">
      <c r="A1584" s="282"/>
      <c r="B1584" s="282"/>
      <c r="C1584" s="282"/>
      <c r="D1584" s="282"/>
      <c r="E1584" s="282"/>
      <c r="F1584" s="282"/>
      <c r="G1584" s="282"/>
      <c r="H1584" s="282"/>
      <c r="I1584" s="282"/>
      <c r="L1584" s="282"/>
    </row>
    <row r="1585" spans="1:12" x14ac:dyDescent="0.2">
      <c r="A1585" s="282"/>
      <c r="B1585" s="282"/>
      <c r="C1585" s="282"/>
      <c r="D1585" s="282"/>
      <c r="E1585" s="282"/>
      <c r="F1585" s="282"/>
      <c r="G1585" s="282"/>
      <c r="H1585" s="282"/>
      <c r="I1585" s="282"/>
      <c r="L1585" s="282"/>
    </row>
    <row r="1586" spans="1:12" x14ac:dyDescent="0.2">
      <c r="A1586" s="282"/>
      <c r="B1586" s="282"/>
      <c r="C1586" s="282"/>
      <c r="D1586" s="282"/>
      <c r="E1586" s="282"/>
      <c r="F1586" s="282"/>
      <c r="G1586" s="282"/>
      <c r="H1586" s="282"/>
      <c r="I1586" s="282"/>
      <c r="L1586" s="282"/>
    </row>
    <row r="1587" spans="1:12" x14ac:dyDescent="0.2">
      <c r="A1587" s="282"/>
      <c r="B1587" s="282"/>
      <c r="C1587" s="282"/>
      <c r="D1587" s="282"/>
      <c r="E1587" s="282"/>
      <c r="F1587" s="282"/>
      <c r="G1587" s="282"/>
      <c r="H1587" s="282"/>
      <c r="I1587" s="282"/>
      <c r="L1587" s="282"/>
    </row>
    <row r="1588" spans="1:12" x14ac:dyDescent="0.2">
      <c r="A1588" s="282"/>
      <c r="B1588" s="282"/>
      <c r="C1588" s="282"/>
      <c r="D1588" s="282"/>
      <c r="E1588" s="282"/>
      <c r="F1588" s="282"/>
      <c r="G1588" s="282"/>
      <c r="H1588" s="282"/>
      <c r="I1588" s="282"/>
      <c r="L1588" s="282"/>
    </row>
    <row r="1589" spans="1:12" x14ac:dyDescent="0.2">
      <c r="A1589" s="282"/>
      <c r="B1589" s="282"/>
      <c r="C1589" s="282"/>
      <c r="D1589" s="282"/>
      <c r="E1589" s="282"/>
      <c r="F1589" s="282"/>
      <c r="G1589" s="282"/>
      <c r="H1589" s="282"/>
      <c r="I1589" s="282"/>
      <c r="L1589" s="282"/>
    </row>
    <row r="1590" spans="1:12" x14ac:dyDescent="0.2">
      <c r="A1590" s="282"/>
      <c r="B1590" s="282"/>
      <c r="C1590" s="282"/>
      <c r="D1590" s="282"/>
      <c r="E1590" s="282"/>
      <c r="F1590" s="282"/>
      <c r="G1590" s="282"/>
      <c r="H1590" s="282"/>
      <c r="I1590" s="282"/>
      <c r="L1590" s="282"/>
    </row>
    <row r="1591" spans="1:12" x14ac:dyDescent="0.2">
      <c r="A1591" s="282"/>
      <c r="B1591" s="282"/>
      <c r="C1591" s="282"/>
      <c r="D1591" s="282"/>
      <c r="E1591" s="282"/>
      <c r="F1591" s="282"/>
      <c r="G1591" s="282"/>
      <c r="H1591" s="282"/>
      <c r="I1591" s="282"/>
      <c r="L1591" s="282"/>
    </row>
    <row r="1592" spans="1:12" x14ac:dyDescent="0.2">
      <c r="A1592" s="282"/>
      <c r="B1592" s="282"/>
      <c r="C1592" s="282"/>
      <c r="D1592" s="282"/>
      <c r="E1592" s="282"/>
      <c r="F1592" s="282"/>
      <c r="G1592" s="282"/>
      <c r="H1592" s="282"/>
      <c r="I1592" s="282"/>
      <c r="L1592" s="282"/>
    </row>
    <row r="1593" spans="1:12" x14ac:dyDescent="0.2">
      <c r="A1593" s="282"/>
      <c r="B1593" s="282"/>
      <c r="C1593" s="282"/>
      <c r="D1593" s="282"/>
      <c r="E1593" s="282"/>
      <c r="F1593" s="282"/>
      <c r="G1593" s="282"/>
      <c r="H1593" s="282"/>
      <c r="I1593" s="282"/>
      <c r="L1593" s="282"/>
    </row>
    <row r="1594" spans="1:12" x14ac:dyDescent="0.2">
      <c r="A1594" s="282"/>
      <c r="B1594" s="282"/>
      <c r="C1594" s="282"/>
      <c r="D1594" s="282"/>
      <c r="E1594" s="282"/>
      <c r="F1594" s="282"/>
      <c r="G1594" s="282"/>
      <c r="H1594" s="282"/>
      <c r="I1594" s="282"/>
      <c r="L1594" s="282"/>
    </row>
    <row r="1595" spans="1:12" x14ac:dyDescent="0.2">
      <c r="A1595" s="282"/>
      <c r="B1595" s="282"/>
      <c r="C1595" s="282"/>
      <c r="D1595" s="282"/>
      <c r="E1595" s="282"/>
      <c r="F1595" s="282"/>
      <c r="G1595" s="282"/>
      <c r="H1595" s="282"/>
      <c r="I1595" s="282"/>
      <c r="L1595" s="282"/>
    </row>
    <row r="1596" spans="1:12" x14ac:dyDescent="0.2">
      <c r="A1596" s="282"/>
      <c r="B1596" s="282"/>
      <c r="C1596" s="282"/>
      <c r="D1596" s="282"/>
      <c r="E1596" s="282"/>
      <c r="F1596" s="282"/>
      <c r="G1596" s="282"/>
      <c r="H1596" s="282"/>
      <c r="I1596" s="282"/>
      <c r="L1596" s="282"/>
    </row>
    <row r="1597" spans="1:12" x14ac:dyDescent="0.2">
      <c r="A1597" s="282"/>
      <c r="B1597" s="282"/>
      <c r="C1597" s="282"/>
      <c r="D1597" s="282"/>
      <c r="E1597" s="282"/>
      <c r="F1597" s="282"/>
      <c r="G1597" s="282"/>
      <c r="H1597" s="282"/>
      <c r="I1597" s="282"/>
      <c r="L1597" s="282"/>
    </row>
    <row r="1598" spans="1:12" x14ac:dyDescent="0.2">
      <c r="A1598" s="282"/>
      <c r="B1598" s="282"/>
      <c r="C1598" s="282"/>
      <c r="D1598" s="282"/>
      <c r="E1598" s="282"/>
      <c r="F1598" s="282"/>
      <c r="G1598" s="282"/>
      <c r="H1598" s="282"/>
      <c r="I1598" s="282"/>
      <c r="L1598" s="282"/>
    </row>
    <row r="1599" spans="1:12" x14ac:dyDescent="0.2">
      <c r="A1599" s="282"/>
      <c r="B1599" s="282"/>
      <c r="C1599" s="282"/>
      <c r="D1599" s="282"/>
      <c r="E1599" s="282"/>
      <c r="F1599" s="282"/>
      <c r="G1599" s="282"/>
      <c r="H1599" s="282"/>
      <c r="I1599" s="282"/>
      <c r="L1599" s="282"/>
    </row>
    <row r="1600" spans="1:12" x14ac:dyDescent="0.2">
      <c r="A1600" s="282"/>
      <c r="B1600" s="282"/>
      <c r="C1600" s="282"/>
      <c r="D1600" s="282"/>
      <c r="E1600" s="282"/>
      <c r="F1600" s="282"/>
      <c r="G1600" s="282"/>
      <c r="H1600" s="282"/>
      <c r="I1600" s="282"/>
      <c r="L1600" s="282"/>
    </row>
    <row r="1601" spans="1:12" x14ac:dyDescent="0.2">
      <c r="A1601" s="282"/>
      <c r="B1601" s="282"/>
      <c r="C1601" s="282"/>
      <c r="D1601" s="282"/>
      <c r="E1601" s="282"/>
      <c r="F1601" s="282"/>
      <c r="G1601" s="282"/>
      <c r="H1601" s="282"/>
      <c r="I1601" s="282"/>
      <c r="L1601" s="282"/>
    </row>
    <row r="1602" spans="1:12" x14ac:dyDescent="0.2">
      <c r="A1602" s="282"/>
      <c r="B1602" s="282"/>
      <c r="C1602" s="282"/>
      <c r="D1602" s="282"/>
      <c r="E1602" s="282"/>
      <c r="F1602" s="282"/>
      <c r="G1602" s="282"/>
      <c r="H1602" s="282"/>
      <c r="I1602" s="282"/>
      <c r="L1602" s="282"/>
    </row>
    <row r="1603" spans="1:12" x14ac:dyDescent="0.2">
      <c r="A1603" s="282"/>
      <c r="B1603" s="282"/>
      <c r="C1603" s="282"/>
      <c r="D1603" s="282"/>
      <c r="E1603" s="282"/>
      <c r="F1603" s="282"/>
      <c r="G1603" s="282"/>
      <c r="H1603" s="282"/>
      <c r="I1603" s="282"/>
      <c r="L1603" s="282"/>
    </row>
    <row r="1604" spans="1:12" x14ac:dyDescent="0.2">
      <c r="A1604" s="282"/>
      <c r="B1604" s="282"/>
      <c r="C1604" s="282"/>
      <c r="D1604" s="282"/>
      <c r="E1604" s="282"/>
      <c r="F1604" s="282"/>
      <c r="G1604" s="282"/>
      <c r="H1604" s="282"/>
      <c r="I1604" s="282"/>
      <c r="L1604" s="282"/>
    </row>
    <row r="1605" spans="1:12" x14ac:dyDescent="0.2">
      <c r="A1605" s="282"/>
      <c r="B1605" s="282"/>
      <c r="C1605" s="282"/>
      <c r="D1605" s="282"/>
      <c r="E1605" s="282"/>
      <c r="F1605" s="282"/>
      <c r="G1605" s="282"/>
      <c r="H1605" s="282"/>
      <c r="I1605" s="282"/>
      <c r="L1605" s="282"/>
    </row>
    <row r="1606" spans="1:12" x14ac:dyDescent="0.2">
      <c r="A1606" s="282"/>
      <c r="B1606" s="282"/>
      <c r="C1606" s="282"/>
      <c r="D1606" s="282"/>
      <c r="E1606" s="282"/>
      <c r="F1606" s="282"/>
      <c r="G1606" s="282"/>
      <c r="H1606" s="282"/>
      <c r="I1606" s="282"/>
      <c r="L1606" s="282"/>
    </row>
    <row r="1607" spans="1:12" x14ac:dyDescent="0.2">
      <c r="A1607" s="282"/>
      <c r="B1607" s="282"/>
      <c r="C1607" s="282"/>
      <c r="D1607" s="282"/>
      <c r="E1607" s="282"/>
      <c r="F1607" s="282"/>
      <c r="G1607" s="282"/>
      <c r="H1607" s="282"/>
      <c r="I1607" s="282"/>
      <c r="L1607" s="282"/>
    </row>
    <row r="1608" spans="1:12" x14ac:dyDescent="0.2">
      <c r="A1608" s="282"/>
      <c r="B1608" s="282"/>
      <c r="C1608" s="282"/>
      <c r="D1608" s="282"/>
      <c r="E1608" s="282"/>
      <c r="F1608" s="282"/>
      <c r="G1608" s="282"/>
      <c r="H1608" s="282"/>
      <c r="I1608" s="282"/>
      <c r="L1608" s="282"/>
    </row>
    <row r="1609" spans="1:12" x14ac:dyDescent="0.2">
      <c r="A1609" s="282"/>
      <c r="B1609" s="282"/>
      <c r="C1609" s="282"/>
      <c r="D1609" s="282"/>
      <c r="E1609" s="282"/>
      <c r="F1609" s="282"/>
      <c r="G1609" s="282"/>
      <c r="H1609" s="282"/>
      <c r="I1609" s="282"/>
      <c r="L1609" s="282"/>
    </row>
    <row r="1610" spans="1:12" x14ac:dyDescent="0.2">
      <c r="A1610" s="282"/>
      <c r="B1610" s="282"/>
      <c r="C1610" s="282"/>
      <c r="D1610" s="282"/>
      <c r="E1610" s="282"/>
      <c r="F1610" s="282"/>
      <c r="G1610" s="282"/>
      <c r="H1610" s="282"/>
      <c r="I1610" s="282"/>
      <c r="L1610" s="282"/>
    </row>
    <row r="1611" spans="1:12" x14ac:dyDescent="0.2">
      <c r="A1611" s="282"/>
      <c r="B1611" s="282"/>
      <c r="C1611" s="282"/>
      <c r="D1611" s="282"/>
      <c r="E1611" s="282"/>
      <c r="F1611" s="282"/>
      <c r="G1611" s="282"/>
      <c r="H1611" s="282"/>
      <c r="I1611" s="282"/>
      <c r="L1611" s="282"/>
    </row>
    <row r="1612" spans="1:12" x14ac:dyDescent="0.2">
      <c r="A1612" s="282"/>
      <c r="B1612" s="282"/>
      <c r="C1612" s="282"/>
      <c r="D1612" s="282"/>
      <c r="E1612" s="282"/>
      <c r="F1612" s="282"/>
      <c r="G1612" s="282"/>
      <c r="H1612" s="282"/>
      <c r="I1612" s="282"/>
      <c r="L1612" s="282"/>
    </row>
    <row r="1613" spans="1:12" x14ac:dyDescent="0.2">
      <c r="A1613" s="282"/>
      <c r="B1613" s="282"/>
      <c r="C1613" s="282"/>
      <c r="D1613" s="282"/>
      <c r="E1613" s="282"/>
      <c r="F1613" s="282"/>
      <c r="G1613" s="282"/>
      <c r="H1613" s="282"/>
      <c r="I1613" s="282"/>
      <c r="L1613" s="282"/>
    </row>
    <row r="1614" spans="1:12" x14ac:dyDescent="0.2">
      <c r="A1614" s="282"/>
      <c r="B1614" s="282"/>
      <c r="C1614" s="282"/>
      <c r="D1614" s="282"/>
      <c r="E1614" s="282"/>
      <c r="F1614" s="282"/>
      <c r="G1614" s="282"/>
      <c r="H1614" s="282"/>
      <c r="I1614" s="282"/>
      <c r="L1614" s="282"/>
    </row>
    <row r="1615" spans="1:12" x14ac:dyDescent="0.2">
      <c r="A1615" s="282"/>
      <c r="B1615" s="282"/>
      <c r="C1615" s="282"/>
      <c r="D1615" s="282"/>
      <c r="E1615" s="282"/>
      <c r="F1615" s="282"/>
      <c r="G1615" s="282"/>
      <c r="H1615" s="282"/>
      <c r="I1615" s="282"/>
      <c r="L1615" s="282"/>
    </row>
    <row r="1616" spans="1:12" x14ac:dyDescent="0.2">
      <c r="A1616" s="282"/>
      <c r="B1616" s="282"/>
      <c r="C1616" s="282"/>
      <c r="D1616" s="282"/>
      <c r="E1616" s="282"/>
      <c r="F1616" s="282"/>
      <c r="G1616" s="282"/>
      <c r="H1616" s="282"/>
      <c r="I1616" s="282"/>
      <c r="L1616" s="282"/>
    </row>
    <row r="1617" spans="1:12" x14ac:dyDescent="0.2">
      <c r="A1617" s="282"/>
      <c r="B1617" s="282"/>
      <c r="C1617" s="282"/>
      <c r="D1617" s="282"/>
      <c r="E1617" s="282"/>
      <c r="F1617" s="282"/>
      <c r="G1617" s="282"/>
      <c r="H1617" s="282"/>
      <c r="I1617" s="282"/>
      <c r="L1617" s="282"/>
    </row>
    <row r="1618" spans="1:12" x14ac:dyDescent="0.2">
      <c r="A1618" s="282"/>
      <c r="B1618" s="282"/>
      <c r="C1618" s="282"/>
      <c r="D1618" s="282"/>
      <c r="E1618" s="282"/>
      <c r="F1618" s="282"/>
      <c r="G1618" s="282"/>
      <c r="H1618" s="282"/>
      <c r="I1618" s="282"/>
      <c r="L1618" s="282"/>
    </row>
    <row r="1619" spans="1:12" x14ac:dyDescent="0.2">
      <c r="A1619" s="282"/>
      <c r="B1619" s="282"/>
      <c r="C1619" s="282"/>
      <c r="D1619" s="282"/>
      <c r="E1619" s="282"/>
      <c r="F1619" s="282"/>
      <c r="G1619" s="282"/>
      <c r="H1619" s="282"/>
      <c r="I1619" s="282"/>
      <c r="L1619" s="282"/>
    </row>
    <row r="1620" spans="1:12" x14ac:dyDescent="0.2">
      <c r="A1620" s="282"/>
      <c r="B1620" s="282"/>
      <c r="C1620" s="282"/>
      <c r="D1620" s="282"/>
      <c r="E1620" s="282"/>
      <c r="F1620" s="282"/>
      <c r="G1620" s="282"/>
      <c r="H1620" s="282"/>
      <c r="I1620" s="282"/>
      <c r="L1620" s="282"/>
    </row>
    <row r="1621" spans="1:12" x14ac:dyDescent="0.2">
      <c r="A1621" s="282"/>
      <c r="B1621" s="282"/>
      <c r="C1621" s="282"/>
      <c r="D1621" s="282"/>
      <c r="E1621" s="282"/>
      <c r="F1621" s="282"/>
      <c r="G1621" s="282"/>
      <c r="H1621" s="282"/>
      <c r="I1621" s="282"/>
      <c r="L1621" s="282"/>
    </row>
    <row r="1622" spans="1:12" x14ac:dyDescent="0.2">
      <c r="A1622" s="282"/>
      <c r="B1622" s="282"/>
      <c r="C1622" s="282"/>
      <c r="D1622" s="282"/>
      <c r="E1622" s="282"/>
      <c r="F1622" s="282"/>
      <c r="G1622" s="282"/>
      <c r="H1622" s="282"/>
      <c r="I1622" s="282"/>
      <c r="L1622" s="282"/>
    </row>
    <row r="1623" spans="1:12" x14ac:dyDescent="0.2">
      <c r="A1623" s="282"/>
      <c r="B1623" s="282"/>
      <c r="C1623" s="282"/>
      <c r="D1623" s="282"/>
      <c r="E1623" s="282"/>
      <c r="F1623" s="282"/>
      <c r="G1623" s="282"/>
      <c r="H1623" s="282"/>
      <c r="I1623" s="282"/>
      <c r="L1623" s="282"/>
    </row>
    <row r="1624" spans="1:12" x14ac:dyDescent="0.2">
      <c r="A1624" s="282"/>
      <c r="B1624" s="282"/>
      <c r="C1624" s="282"/>
      <c r="D1624" s="282"/>
      <c r="E1624" s="282"/>
      <c r="F1624" s="282"/>
      <c r="G1624" s="282"/>
      <c r="H1624" s="282"/>
      <c r="I1624" s="282"/>
      <c r="L1624" s="282"/>
    </row>
    <row r="1625" spans="1:12" x14ac:dyDescent="0.2">
      <c r="A1625" s="282"/>
      <c r="B1625" s="282"/>
      <c r="C1625" s="282"/>
      <c r="D1625" s="282"/>
      <c r="E1625" s="282"/>
      <c r="F1625" s="282"/>
      <c r="G1625" s="282"/>
      <c r="H1625" s="282"/>
      <c r="I1625" s="282"/>
      <c r="L1625" s="282"/>
    </row>
    <row r="1626" spans="1:12" x14ac:dyDescent="0.2">
      <c r="A1626" s="282"/>
      <c r="B1626" s="282"/>
      <c r="C1626" s="282"/>
      <c r="D1626" s="282"/>
      <c r="E1626" s="282"/>
      <c r="F1626" s="282"/>
      <c r="G1626" s="282"/>
      <c r="H1626" s="282"/>
      <c r="I1626" s="282"/>
      <c r="L1626" s="282"/>
    </row>
    <row r="1627" spans="1:12" x14ac:dyDescent="0.2">
      <c r="A1627" s="282"/>
      <c r="B1627" s="282"/>
      <c r="C1627" s="282"/>
      <c r="D1627" s="282"/>
      <c r="E1627" s="282"/>
      <c r="F1627" s="282"/>
      <c r="G1627" s="282"/>
      <c r="H1627" s="282"/>
      <c r="I1627" s="282"/>
      <c r="L1627" s="282"/>
    </row>
    <row r="1628" spans="1:12" x14ac:dyDescent="0.2">
      <c r="A1628" s="282"/>
      <c r="B1628" s="282"/>
      <c r="C1628" s="282"/>
      <c r="D1628" s="282"/>
      <c r="E1628" s="282"/>
      <c r="F1628" s="282"/>
      <c r="G1628" s="282"/>
      <c r="H1628" s="282"/>
      <c r="I1628" s="282"/>
      <c r="L1628" s="282"/>
    </row>
    <row r="1629" spans="1:12" x14ac:dyDescent="0.2">
      <c r="A1629" s="282"/>
      <c r="B1629" s="282"/>
      <c r="C1629" s="282"/>
      <c r="D1629" s="282"/>
      <c r="E1629" s="282"/>
      <c r="F1629" s="282"/>
      <c r="G1629" s="282"/>
      <c r="H1629" s="282"/>
      <c r="I1629" s="282"/>
      <c r="L1629" s="282"/>
    </row>
    <row r="1630" spans="1:12" x14ac:dyDescent="0.2">
      <c r="A1630" s="282"/>
      <c r="B1630" s="282"/>
      <c r="C1630" s="282"/>
      <c r="D1630" s="282"/>
      <c r="E1630" s="282"/>
      <c r="F1630" s="282"/>
      <c r="G1630" s="282"/>
      <c r="H1630" s="282"/>
      <c r="I1630" s="282"/>
      <c r="L1630" s="282"/>
    </row>
    <row r="1631" spans="1:12" x14ac:dyDescent="0.2">
      <c r="A1631" s="282"/>
      <c r="B1631" s="282"/>
      <c r="C1631" s="282"/>
      <c r="D1631" s="282"/>
      <c r="E1631" s="282"/>
      <c r="F1631" s="282"/>
      <c r="G1631" s="282"/>
      <c r="H1631" s="282"/>
      <c r="I1631" s="282"/>
      <c r="L1631" s="282"/>
    </row>
    <row r="1632" spans="1:12" x14ac:dyDescent="0.2">
      <c r="A1632" s="282"/>
      <c r="B1632" s="282"/>
      <c r="C1632" s="282"/>
      <c r="D1632" s="282"/>
      <c r="E1632" s="282"/>
      <c r="F1632" s="282"/>
      <c r="G1632" s="282"/>
      <c r="H1632" s="282"/>
      <c r="I1632" s="282"/>
      <c r="L1632" s="282"/>
    </row>
    <row r="1633" spans="1:12" x14ac:dyDescent="0.2">
      <c r="A1633" s="282"/>
      <c r="B1633" s="282"/>
      <c r="C1633" s="282"/>
      <c r="D1633" s="282"/>
      <c r="E1633" s="282"/>
      <c r="F1633" s="282"/>
      <c r="G1633" s="282"/>
      <c r="H1633" s="282"/>
      <c r="I1633" s="282"/>
      <c r="L1633" s="282"/>
    </row>
    <row r="1634" spans="1:12" x14ac:dyDescent="0.2">
      <c r="A1634" s="282"/>
      <c r="B1634" s="282"/>
      <c r="C1634" s="282"/>
      <c r="D1634" s="282"/>
      <c r="E1634" s="282"/>
      <c r="F1634" s="282"/>
      <c r="G1634" s="282"/>
      <c r="H1634" s="282"/>
      <c r="I1634" s="282"/>
      <c r="L1634" s="282"/>
    </row>
    <row r="1635" spans="1:12" x14ac:dyDescent="0.2">
      <c r="A1635" s="282"/>
      <c r="B1635" s="282"/>
      <c r="C1635" s="282"/>
      <c r="D1635" s="282"/>
      <c r="E1635" s="282"/>
      <c r="F1635" s="282"/>
      <c r="G1635" s="282"/>
      <c r="H1635" s="282"/>
      <c r="I1635" s="282"/>
      <c r="L1635" s="282"/>
    </row>
    <row r="1636" spans="1:12" x14ac:dyDescent="0.2">
      <c r="A1636" s="282"/>
      <c r="B1636" s="282"/>
      <c r="C1636" s="282"/>
      <c r="D1636" s="282"/>
      <c r="E1636" s="282"/>
      <c r="F1636" s="282"/>
      <c r="G1636" s="282"/>
      <c r="H1636" s="282"/>
      <c r="I1636" s="282"/>
      <c r="L1636" s="282"/>
    </row>
    <row r="1637" spans="1:12" x14ac:dyDescent="0.2">
      <c r="A1637" s="282"/>
      <c r="B1637" s="282"/>
      <c r="C1637" s="282"/>
      <c r="D1637" s="282"/>
      <c r="E1637" s="282"/>
      <c r="F1637" s="282"/>
      <c r="G1637" s="282"/>
      <c r="H1637" s="282"/>
      <c r="I1637" s="282"/>
      <c r="L1637" s="282"/>
    </row>
    <row r="1638" spans="1:12" x14ac:dyDescent="0.2">
      <c r="A1638" s="282"/>
      <c r="B1638" s="282"/>
      <c r="C1638" s="282"/>
      <c r="D1638" s="282"/>
      <c r="E1638" s="282"/>
      <c r="F1638" s="282"/>
      <c r="G1638" s="282"/>
      <c r="H1638" s="282"/>
      <c r="I1638" s="282"/>
      <c r="L1638" s="282"/>
    </row>
    <row r="1639" spans="1:12" x14ac:dyDescent="0.2">
      <c r="A1639" s="282"/>
      <c r="B1639" s="282"/>
      <c r="C1639" s="282"/>
      <c r="D1639" s="282"/>
      <c r="E1639" s="282"/>
      <c r="F1639" s="282"/>
      <c r="G1639" s="282"/>
      <c r="H1639" s="282"/>
      <c r="I1639" s="282"/>
      <c r="L1639" s="282"/>
    </row>
    <row r="1640" spans="1:12" x14ac:dyDescent="0.2">
      <c r="A1640" s="282"/>
      <c r="B1640" s="282"/>
      <c r="C1640" s="282"/>
      <c r="D1640" s="282"/>
      <c r="E1640" s="282"/>
      <c r="F1640" s="282"/>
      <c r="G1640" s="282"/>
      <c r="H1640" s="282"/>
      <c r="I1640" s="282"/>
      <c r="L1640" s="282"/>
    </row>
    <row r="1641" spans="1:12" x14ac:dyDescent="0.2">
      <c r="A1641" s="282"/>
      <c r="B1641" s="282"/>
      <c r="C1641" s="282"/>
      <c r="D1641" s="282"/>
      <c r="E1641" s="282"/>
      <c r="F1641" s="282"/>
      <c r="G1641" s="282"/>
      <c r="H1641" s="282"/>
      <c r="I1641" s="282"/>
      <c r="L1641" s="282"/>
    </row>
    <row r="1642" spans="1:12" x14ac:dyDescent="0.2">
      <c r="A1642" s="282"/>
      <c r="B1642" s="282"/>
      <c r="C1642" s="282"/>
      <c r="D1642" s="282"/>
      <c r="E1642" s="282"/>
      <c r="F1642" s="282"/>
      <c r="G1642" s="282"/>
      <c r="H1642" s="282"/>
      <c r="I1642" s="282"/>
      <c r="L1642" s="282"/>
    </row>
    <row r="1643" spans="1:12" x14ac:dyDescent="0.2">
      <c r="A1643" s="282"/>
      <c r="B1643" s="282"/>
      <c r="C1643" s="282"/>
      <c r="D1643" s="282"/>
      <c r="E1643" s="282"/>
      <c r="F1643" s="282"/>
      <c r="G1643" s="282"/>
      <c r="H1643" s="282"/>
      <c r="I1643" s="282"/>
      <c r="L1643" s="282"/>
    </row>
    <row r="1644" spans="1:12" x14ac:dyDescent="0.2">
      <c r="A1644" s="282"/>
      <c r="B1644" s="282"/>
      <c r="C1644" s="282"/>
      <c r="D1644" s="282"/>
      <c r="E1644" s="282"/>
      <c r="F1644" s="282"/>
      <c r="G1644" s="282"/>
      <c r="H1644" s="282"/>
      <c r="I1644" s="282"/>
      <c r="L1644" s="282"/>
    </row>
    <row r="1645" spans="1:12" x14ac:dyDescent="0.2">
      <c r="A1645" s="282"/>
      <c r="B1645" s="282"/>
      <c r="C1645" s="282"/>
      <c r="D1645" s="282"/>
      <c r="E1645" s="282"/>
      <c r="F1645" s="282"/>
      <c r="G1645" s="282"/>
      <c r="H1645" s="282"/>
      <c r="I1645" s="282"/>
      <c r="L1645" s="282"/>
    </row>
    <row r="1646" spans="1:12" x14ac:dyDescent="0.2">
      <c r="A1646" s="282"/>
      <c r="B1646" s="282"/>
      <c r="C1646" s="282"/>
      <c r="D1646" s="282"/>
      <c r="E1646" s="282"/>
      <c r="F1646" s="282"/>
      <c r="G1646" s="282"/>
      <c r="H1646" s="282"/>
      <c r="I1646" s="282"/>
      <c r="L1646" s="282"/>
    </row>
    <row r="1647" spans="1:12" x14ac:dyDescent="0.2">
      <c r="A1647" s="282"/>
      <c r="B1647" s="282"/>
      <c r="C1647" s="282"/>
      <c r="D1647" s="282"/>
      <c r="E1647" s="282"/>
      <c r="F1647" s="282"/>
      <c r="G1647" s="282"/>
      <c r="H1647" s="282"/>
      <c r="I1647" s="282"/>
      <c r="L1647" s="282"/>
    </row>
    <row r="1648" spans="1:12" x14ac:dyDescent="0.2">
      <c r="A1648" s="282"/>
      <c r="B1648" s="282"/>
      <c r="C1648" s="282"/>
      <c r="D1648" s="282"/>
      <c r="E1648" s="282"/>
      <c r="F1648" s="282"/>
      <c r="G1648" s="282"/>
      <c r="H1648" s="282"/>
      <c r="I1648" s="282"/>
      <c r="L1648" s="282"/>
    </row>
    <row r="1649" spans="1:12" x14ac:dyDescent="0.2">
      <c r="A1649" s="282"/>
      <c r="B1649" s="282"/>
      <c r="C1649" s="282"/>
      <c r="D1649" s="282"/>
      <c r="E1649" s="282"/>
      <c r="F1649" s="282"/>
      <c r="G1649" s="282"/>
      <c r="H1649" s="282"/>
      <c r="I1649" s="282"/>
      <c r="L1649" s="282"/>
    </row>
    <row r="1650" spans="1:12" x14ac:dyDescent="0.2">
      <c r="A1650" s="282"/>
      <c r="B1650" s="282"/>
      <c r="C1650" s="282"/>
      <c r="D1650" s="282"/>
      <c r="E1650" s="282"/>
      <c r="F1650" s="282"/>
      <c r="G1650" s="282"/>
      <c r="H1650" s="282"/>
      <c r="I1650" s="282"/>
      <c r="L1650" s="282"/>
    </row>
    <row r="1651" spans="1:12" x14ac:dyDescent="0.2">
      <c r="A1651" s="282"/>
      <c r="B1651" s="282"/>
      <c r="C1651" s="282"/>
      <c r="D1651" s="282"/>
      <c r="E1651" s="282"/>
      <c r="F1651" s="282"/>
      <c r="G1651" s="282"/>
      <c r="H1651" s="282"/>
      <c r="I1651" s="282"/>
      <c r="L1651" s="282"/>
    </row>
    <row r="1652" spans="1:12" x14ac:dyDescent="0.2">
      <c r="A1652" s="282"/>
      <c r="B1652" s="282"/>
      <c r="C1652" s="282"/>
      <c r="D1652" s="282"/>
      <c r="E1652" s="282"/>
      <c r="F1652" s="282"/>
      <c r="G1652" s="282"/>
      <c r="H1652" s="282"/>
      <c r="I1652" s="282"/>
      <c r="L1652" s="282"/>
    </row>
    <row r="1653" spans="1:12" x14ac:dyDescent="0.2">
      <c r="A1653" s="282"/>
      <c r="B1653" s="282"/>
      <c r="C1653" s="282"/>
      <c r="D1653" s="282"/>
      <c r="E1653" s="282"/>
      <c r="F1653" s="282"/>
      <c r="G1653" s="282"/>
      <c r="H1653" s="282"/>
      <c r="I1653" s="282"/>
      <c r="L1653" s="282"/>
    </row>
    <row r="1654" spans="1:12" x14ac:dyDescent="0.2">
      <c r="A1654" s="282"/>
      <c r="B1654" s="282"/>
      <c r="C1654" s="282"/>
      <c r="D1654" s="282"/>
      <c r="E1654" s="282"/>
      <c r="F1654" s="282"/>
      <c r="G1654" s="282"/>
      <c r="H1654" s="282"/>
      <c r="I1654" s="282"/>
      <c r="L1654" s="282"/>
    </row>
    <row r="1655" spans="1:12" x14ac:dyDescent="0.2">
      <c r="A1655" s="282"/>
      <c r="B1655" s="282"/>
      <c r="C1655" s="282"/>
      <c r="D1655" s="282"/>
      <c r="E1655" s="282"/>
      <c r="F1655" s="282"/>
      <c r="G1655" s="282"/>
      <c r="H1655" s="282"/>
      <c r="I1655" s="282"/>
      <c r="L1655" s="282"/>
    </row>
    <row r="1656" spans="1:12" x14ac:dyDescent="0.2">
      <c r="A1656" s="282"/>
      <c r="B1656" s="282"/>
      <c r="C1656" s="282"/>
      <c r="D1656" s="282"/>
      <c r="E1656" s="282"/>
      <c r="F1656" s="282"/>
      <c r="G1656" s="282"/>
      <c r="H1656" s="282"/>
      <c r="I1656" s="282"/>
      <c r="L1656" s="282"/>
    </row>
    <row r="1657" spans="1:12" x14ac:dyDescent="0.2">
      <c r="A1657" s="282"/>
      <c r="B1657" s="282"/>
      <c r="C1657" s="282"/>
      <c r="D1657" s="282"/>
      <c r="E1657" s="282"/>
      <c r="F1657" s="282"/>
      <c r="G1657" s="282"/>
      <c r="H1657" s="282"/>
      <c r="I1657" s="282"/>
      <c r="L1657" s="282"/>
    </row>
    <row r="1658" spans="1:12" x14ac:dyDescent="0.2">
      <c r="A1658" s="282"/>
      <c r="B1658" s="282"/>
      <c r="C1658" s="282"/>
      <c r="D1658" s="282"/>
      <c r="E1658" s="282"/>
      <c r="F1658" s="282"/>
      <c r="G1658" s="282"/>
      <c r="H1658" s="282"/>
      <c r="I1658" s="282"/>
      <c r="L1658" s="282"/>
    </row>
    <row r="1659" spans="1:12" x14ac:dyDescent="0.2">
      <c r="A1659" s="282"/>
      <c r="B1659" s="282"/>
      <c r="C1659" s="282"/>
      <c r="D1659" s="282"/>
      <c r="E1659" s="282"/>
      <c r="F1659" s="282"/>
      <c r="G1659" s="282"/>
      <c r="H1659" s="282"/>
      <c r="I1659" s="282"/>
      <c r="L1659" s="282"/>
    </row>
    <row r="1660" spans="1:12" x14ac:dyDescent="0.2">
      <c r="A1660" s="282"/>
      <c r="B1660" s="282"/>
      <c r="C1660" s="282"/>
      <c r="D1660" s="282"/>
      <c r="E1660" s="282"/>
      <c r="F1660" s="282"/>
      <c r="G1660" s="282"/>
      <c r="H1660" s="282"/>
      <c r="I1660" s="282"/>
      <c r="L1660" s="282"/>
    </row>
    <row r="1661" spans="1:12" x14ac:dyDescent="0.2">
      <c r="A1661" s="282"/>
      <c r="B1661" s="282"/>
      <c r="C1661" s="282"/>
      <c r="D1661" s="282"/>
      <c r="E1661" s="282"/>
      <c r="F1661" s="282"/>
      <c r="G1661" s="282"/>
      <c r="H1661" s="282"/>
      <c r="I1661" s="282"/>
      <c r="L1661" s="282"/>
    </row>
    <row r="1662" spans="1:12" x14ac:dyDescent="0.2">
      <c r="A1662" s="282"/>
      <c r="B1662" s="282"/>
      <c r="C1662" s="282"/>
      <c r="D1662" s="282"/>
      <c r="E1662" s="282"/>
      <c r="F1662" s="282"/>
      <c r="G1662" s="282"/>
      <c r="H1662" s="282"/>
      <c r="I1662" s="282"/>
      <c r="L1662" s="282"/>
    </row>
    <row r="1663" spans="1:12" x14ac:dyDescent="0.2">
      <c r="A1663" s="282"/>
      <c r="B1663" s="282"/>
      <c r="C1663" s="282"/>
      <c r="D1663" s="282"/>
      <c r="E1663" s="282"/>
      <c r="F1663" s="282"/>
      <c r="G1663" s="282"/>
      <c r="H1663" s="282"/>
      <c r="I1663" s="282"/>
      <c r="L1663" s="282"/>
    </row>
    <row r="1664" spans="1:12" x14ac:dyDescent="0.2">
      <c r="A1664" s="282"/>
      <c r="B1664" s="282"/>
      <c r="C1664" s="282"/>
      <c r="D1664" s="282"/>
      <c r="E1664" s="282"/>
      <c r="F1664" s="282"/>
      <c r="G1664" s="282"/>
      <c r="H1664" s="282"/>
      <c r="I1664" s="282"/>
      <c r="L1664" s="282"/>
    </row>
    <row r="1665" spans="1:12" x14ac:dyDescent="0.2">
      <c r="A1665" s="282"/>
      <c r="B1665" s="282"/>
      <c r="C1665" s="282"/>
      <c r="D1665" s="282"/>
      <c r="E1665" s="282"/>
      <c r="F1665" s="282"/>
      <c r="G1665" s="282"/>
      <c r="H1665" s="282"/>
      <c r="I1665" s="282"/>
      <c r="L1665" s="282"/>
    </row>
    <row r="1666" spans="1:12" x14ac:dyDescent="0.2">
      <c r="A1666" s="282"/>
      <c r="B1666" s="282"/>
      <c r="C1666" s="282"/>
      <c r="D1666" s="282"/>
      <c r="E1666" s="282"/>
      <c r="F1666" s="282"/>
      <c r="G1666" s="282"/>
      <c r="H1666" s="282"/>
      <c r="I1666" s="282"/>
      <c r="L1666" s="282"/>
    </row>
    <row r="1667" spans="1:12" x14ac:dyDescent="0.2">
      <c r="A1667" s="282"/>
      <c r="B1667" s="282"/>
      <c r="C1667" s="282"/>
      <c r="D1667" s="282"/>
      <c r="E1667" s="282"/>
      <c r="F1667" s="282"/>
      <c r="G1667" s="282"/>
      <c r="H1667" s="282"/>
      <c r="I1667" s="282"/>
      <c r="L1667" s="282"/>
    </row>
    <row r="1668" spans="1:12" x14ac:dyDescent="0.2">
      <c r="A1668" s="282"/>
      <c r="B1668" s="282"/>
      <c r="C1668" s="282"/>
      <c r="D1668" s="282"/>
      <c r="E1668" s="282"/>
      <c r="F1668" s="282"/>
      <c r="G1668" s="282"/>
      <c r="H1668" s="282"/>
      <c r="I1668" s="282"/>
      <c r="L1668" s="282"/>
    </row>
    <row r="1669" spans="1:12" x14ac:dyDescent="0.2">
      <c r="A1669" s="282"/>
      <c r="B1669" s="282"/>
      <c r="C1669" s="282"/>
      <c r="D1669" s="282"/>
      <c r="E1669" s="282"/>
      <c r="F1669" s="282"/>
      <c r="G1669" s="282"/>
      <c r="H1669" s="282"/>
      <c r="I1669" s="282"/>
      <c r="L1669" s="282"/>
    </row>
    <row r="1670" spans="1:12" x14ac:dyDescent="0.2">
      <c r="A1670" s="282"/>
      <c r="B1670" s="282"/>
      <c r="C1670" s="282"/>
      <c r="D1670" s="282"/>
      <c r="E1670" s="282"/>
      <c r="F1670" s="282"/>
      <c r="G1670" s="282"/>
      <c r="H1670" s="282"/>
      <c r="I1670" s="282"/>
      <c r="L1670" s="282"/>
    </row>
    <row r="1671" spans="1:12" x14ac:dyDescent="0.2">
      <c r="A1671" s="282"/>
      <c r="B1671" s="282"/>
      <c r="C1671" s="282"/>
      <c r="D1671" s="282"/>
      <c r="E1671" s="282"/>
      <c r="F1671" s="282"/>
      <c r="G1671" s="282"/>
      <c r="H1671" s="282"/>
      <c r="I1671" s="282"/>
      <c r="L1671" s="282"/>
    </row>
    <row r="1672" spans="1:12" x14ac:dyDescent="0.2">
      <c r="A1672" s="282"/>
      <c r="B1672" s="282"/>
      <c r="C1672" s="282"/>
      <c r="D1672" s="282"/>
      <c r="E1672" s="282"/>
      <c r="F1672" s="282"/>
      <c r="G1672" s="282"/>
      <c r="H1672" s="282"/>
      <c r="I1672" s="282"/>
      <c r="L1672" s="282"/>
    </row>
    <row r="1673" spans="1:12" x14ac:dyDescent="0.2">
      <c r="A1673" s="282"/>
      <c r="B1673" s="282"/>
      <c r="C1673" s="282"/>
      <c r="D1673" s="282"/>
      <c r="E1673" s="282"/>
      <c r="F1673" s="282"/>
      <c r="G1673" s="282"/>
      <c r="H1673" s="282"/>
      <c r="I1673" s="282"/>
      <c r="L1673" s="282"/>
    </row>
    <row r="1674" spans="1:12" x14ac:dyDescent="0.2">
      <c r="A1674" s="282"/>
      <c r="B1674" s="282"/>
      <c r="C1674" s="282"/>
      <c r="D1674" s="282"/>
      <c r="E1674" s="282"/>
      <c r="F1674" s="282"/>
      <c r="G1674" s="282"/>
      <c r="H1674" s="282"/>
      <c r="I1674" s="282"/>
      <c r="L1674" s="282"/>
    </row>
    <row r="1675" spans="1:12" x14ac:dyDescent="0.2">
      <c r="A1675" s="282"/>
      <c r="B1675" s="282"/>
      <c r="C1675" s="282"/>
      <c r="D1675" s="282"/>
      <c r="E1675" s="282"/>
      <c r="F1675" s="282"/>
      <c r="G1675" s="282"/>
      <c r="H1675" s="282"/>
      <c r="I1675" s="282"/>
      <c r="L1675" s="282"/>
    </row>
    <row r="1676" spans="1:12" x14ac:dyDescent="0.2">
      <c r="A1676" s="282"/>
      <c r="B1676" s="282"/>
      <c r="C1676" s="282"/>
      <c r="D1676" s="282"/>
      <c r="E1676" s="282"/>
      <c r="F1676" s="282"/>
      <c r="G1676" s="282"/>
      <c r="H1676" s="282"/>
      <c r="I1676" s="282"/>
      <c r="L1676" s="282"/>
    </row>
    <row r="1677" spans="1:12" x14ac:dyDescent="0.2">
      <c r="A1677" s="282"/>
      <c r="B1677" s="282"/>
      <c r="C1677" s="282"/>
      <c r="D1677" s="282"/>
      <c r="E1677" s="282"/>
      <c r="F1677" s="282"/>
      <c r="G1677" s="282"/>
      <c r="H1677" s="282"/>
      <c r="I1677" s="282"/>
      <c r="L1677" s="282"/>
    </row>
    <row r="1678" spans="1:12" x14ac:dyDescent="0.2">
      <c r="A1678" s="282"/>
      <c r="B1678" s="282"/>
      <c r="C1678" s="282"/>
      <c r="D1678" s="282"/>
      <c r="E1678" s="282"/>
      <c r="F1678" s="282"/>
      <c r="G1678" s="282"/>
      <c r="H1678" s="282"/>
      <c r="I1678" s="282"/>
      <c r="L1678" s="282"/>
    </row>
    <row r="1679" spans="1:12" x14ac:dyDescent="0.2">
      <c r="A1679" s="282"/>
      <c r="B1679" s="282"/>
      <c r="C1679" s="282"/>
      <c r="D1679" s="282"/>
      <c r="E1679" s="282"/>
      <c r="F1679" s="282"/>
      <c r="G1679" s="282"/>
      <c r="H1679" s="282"/>
      <c r="I1679" s="282"/>
      <c r="L1679" s="282"/>
    </row>
    <row r="1680" spans="1:12" x14ac:dyDescent="0.2">
      <c r="A1680" s="282"/>
      <c r="B1680" s="282"/>
      <c r="C1680" s="282"/>
      <c r="D1680" s="282"/>
      <c r="E1680" s="282"/>
      <c r="F1680" s="282"/>
      <c r="G1680" s="282"/>
      <c r="H1680" s="282"/>
      <c r="I1680" s="282"/>
      <c r="L1680" s="282"/>
    </row>
    <row r="1681" spans="1:12" x14ac:dyDescent="0.2">
      <c r="A1681" s="282"/>
      <c r="B1681" s="282"/>
      <c r="C1681" s="282"/>
      <c r="D1681" s="282"/>
      <c r="E1681" s="282"/>
      <c r="F1681" s="282"/>
      <c r="G1681" s="282"/>
      <c r="H1681" s="282"/>
      <c r="I1681" s="282"/>
      <c r="L1681" s="282"/>
    </row>
    <row r="1682" spans="1:12" x14ac:dyDescent="0.2">
      <c r="A1682" s="282"/>
      <c r="B1682" s="282"/>
      <c r="C1682" s="282"/>
      <c r="D1682" s="282"/>
      <c r="E1682" s="282"/>
      <c r="F1682" s="282"/>
      <c r="G1682" s="282"/>
      <c r="H1682" s="282"/>
      <c r="I1682" s="282"/>
      <c r="L1682" s="282"/>
    </row>
    <row r="1683" spans="1:12" x14ac:dyDescent="0.2">
      <c r="A1683" s="282"/>
      <c r="B1683" s="282"/>
      <c r="C1683" s="282"/>
      <c r="D1683" s="282"/>
      <c r="E1683" s="282"/>
      <c r="F1683" s="282"/>
      <c r="G1683" s="282"/>
      <c r="H1683" s="282"/>
      <c r="I1683" s="282"/>
      <c r="L1683" s="282"/>
    </row>
    <row r="1684" spans="1:12" x14ac:dyDescent="0.2">
      <c r="A1684" s="282"/>
      <c r="B1684" s="282"/>
      <c r="C1684" s="282"/>
      <c r="D1684" s="282"/>
      <c r="E1684" s="282"/>
      <c r="F1684" s="282"/>
      <c r="G1684" s="282"/>
      <c r="H1684" s="282"/>
      <c r="I1684" s="282"/>
      <c r="L1684" s="282"/>
    </row>
    <row r="1685" spans="1:12" x14ac:dyDescent="0.2">
      <c r="A1685" s="282"/>
      <c r="B1685" s="282"/>
      <c r="C1685" s="282"/>
      <c r="D1685" s="282"/>
      <c r="E1685" s="282"/>
      <c r="F1685" s="282"/>
      <c r="G1685" s="282"/>
      <c r="H1685" s="282"/>
      <c r="I1685" s="282"/>
      <c r="L1685" s="282"/>
    </row>
    <row r="1686" spans="1:12" x14ac:dyDescent="0.2">
      <c r="A1686" s="282"/>
      <c r="B1686" s="282"/>
      <c r="C1686" s="282"/>
      <c r="D1686" s="282"/>
      <c r="E1686" s="282"/>
      <c r="F1686" s="282"/>
      <c r="G1686" s="282"/>
      <c r="H1686" s="282"/>
      <c r="I1686" s="282"/>
      <c r="L1686" s="282"/>
    </row>
    <row r="1687" spans="1:12" x14ac:dyDescent="0.2">
      <c r="A1687" s="282"/>
      <c r="B1687" s="282"/>
      <c r="C1687" s="282"/>
      <c r="D1687" s="282"/>
      <c r="E1687" s="282"/>
      <c r="F1687" s="282"/>
      <c r="G1687" s="282"/>
      <c r="H1687" s="282"/>
      <c r="I1687" s="282"/>
      <c r="L1687" s="282"/>
    </row>
    <row r="1688" spans="1:12" x14ac:dyDescent="0.2">
      <c r="A1688" s="282"/>
      <c r="B1688" s="282"/>
      <c r="C1688" s="282"/>
      <c r="D1688" s="282"/>
      <c r="E1688" s="282"/>
      <c r="F1688" s="282"/>
      <c r="G1688" s="282"/>
      <c r="H1688" s="282"/>
      <c r="I1688" s="282"/>
      <c r="L1688" s="282"/>
    </row>
    <row r="1689" spans="1:12" x14ac:dyDescent="0.2">
      <c r="A1689" s="282"/>
      <c r="B1689" s="282"/>
      <c r="C1689" s="282"/>
      <c r="D1689" s="282"/>
      <c r="E1689" s="282"/>
      <c r="F1689" s="282"/>
      <c r="G1689" s="282"/>
      <c r="H1689" s="282"/>
      <c r="I1689" s="282"/>
      <c r="L1689" s="282"/>
    </row>
    <row r="1690" spans="1:12" x14ac:dyDescent="0.2">
      <c r="A1690" s="282"/>
      <c r="B1690" s="282"/>
      <c r="C1690" s="282"/>
      <c r="D1690" s="282"/>
      <c r="E1690" s="282"/>
      <c r="F1690" s="282"/>
      <c r="G1690" s="282"/>
      <c r="H1690" s="282"/>
      <c r="I1690" s="282"/>
      <c r="L1690" s="282"/>
    </row>
    <row r="1691" spans="1:12" x14ac:dyDescent="0.2">
      <c r="A1691" s="282"/>
      <c r="B1691" s="282"/>
      <c r="C1691" s="282"/>
      <c r="D1691" s="282"/>
      <c r="E1691" s="282"/>
      <c r="F1691" s="282"/>
      <c r="G1691" s="282"/>
      <c r="H1691" s="282"/>
      <c r="I1691" s="282"/>
      <c r="L1691" s="282"/>
    </row>
    <row r="1692" spans="1:12" x14ac:dyDescent="0.2">
      <c r="A1692" s="282"/>
      <c r="B1692" s="282"/>
      <c r="C1692" s="282"/>
      <c r="D1692" s="282"/>
      <c r="E1692" s="282"/>
      <c r="F1692" s="282"/>
      <c r="G1692" s="282"/>
      <c r="H1692" s="282"/>
      <c r="I1692" s="282"/>
      <c r="L1692" s="282"/>
    </row>
    <row r="1693" spans="1:12" x14ac:dyDescent="0.2">
      <c r="A1693" s="282"/>
      <c r="B1693" s="282"/>
      <c r="C1693" s="282"/>
      <c r="D1693" s="282"/>
      <c r="E1693" s="282"/>
      <c r="F1693" s="282"/>
      <c r="G1693" s="282"/>
      <c r="H1693" s="282"/>
      <c r="I1693" s="282"/>
      <c r="L1693" s="282"/>
    </row>
    <row r="1694" spans="1:12" x14ac:dyDescent="0.2">
      <c r="A1694" s="282"/>
      <c r="B1694" s="282"/>
      <c r="C1694" s="282"/>
      <c r="D1694" s="282"/>
      <c r="E1694" s="282"/>
      <c r="F1694" s="282"/>
      <c r="G1694" s="282"/>
      <c r="H1694" s="282"/>
      <c r="I1694" s="282"/>
      <c r="L1694" s="282"/>
    </row>
    <row r="1695" spans="1:12" x14ac:dyDescent="0.2">
      <c r="A1695" s="282"/>
      <c r="B1695" s="282"/>
      <c r="C1695" s="282"/>
      <c r="D1695" s="282"/>
      <c r="E1695" s="282"/>
      <c r="F1695" s="282"/>
      <c r="G1695" s="282"/>
      <c r="H1695" s="282"/>
      <c r="I1695" s="282"/>
      <c r="L1695" s="282"/>
    </row>
    <row r="1696" spans="1:12" x14ac:dyDescent="0.2">
      <c r="A1696" s="282"/>
      <c r="B1696" s="282"/>
      <c r="C1696" s="282"/>
      <c r="D1696" s="282"/>
      <c r="E1696" s="282"/>
      <c r="F1696" s="282"/>
      <c r="G1696" s="282"/>
      <c r="H1696" s="282"/>
      <c r="I1696" s="282"/>
      <c r="L1696" s="282"/>
    </row>
    <row r="1697" spans="1:12" x14ac:dyDescent="0.2">
      <c r="A1697" s="282"/>
      <c r="B1697" s="282"/>
      <c r="C1697" s="282"/>
      <c r="D1697" s="282"/>
      <c r="E1697" s="282"/>
      <c r="F1697" s="282"/>
      <c r="G1697" s="282"/>
      <c r="H1697" s="282"/>
      <c r="I1697" s="282"/>
      <c r="L1697" s="282"/>
    </row>
    <row r="1698" spans="1:12" x14ac:dyDescent="0.2">
      <c r="A1698" s="282"/>
      <c r="B1698" s="282"/>
      <c r="C1698" s="282"/>
      <c r="D1698" s="282"/>
      <c r="E1698" s="282"/>
      <c r="F1698" s="282"/>
      <c r="G1698" s="282"/>
      <c r="H1698" s="282"/>
      <c r="I1698" s="282"/>
      <c r="L1698" s="282"/>
    </row>
    <row r="1699" spans="1:12" x14ac:dyDescent="0.2">
      <c r="A1699" s="282"/>
      <c r="B1699" s="282"/>
      <c r="C1699" s="282"/>
      <c r="D1699" s="282"/>
      <c r="E1699" s="282"/>
      <c r="F1699" s="282"/>
      <c r="G1699" s="282"/>
      <c r="H1699" s="282"/>
      <c r="I1699" s="282"/>
      <c r="L1699" s="282"/>
    </row>
    <row r="1700" spans="1:12" x14ac:dyDescent="0.2">
      <c r="A1700" s="282"/>
      <c r="B1700" s="282"/>
      <c r="C1700" s="282"/>
      <c r="D1700" s="282"/>
      <c r="E1700" s="282"/>
      <c r="F1700" s="282"/>
      <c r="G1700" s="282"/>
      <c r="H1700" s="282"/>
      <c r="I1700" s="282"/>
      <c r="L1700" s="282"/>
    </row>
    <row r="1701" spans="1:12" x14ac:dyDescent="0.2">
      <c r="A1701" s="282"/>
      <c r="B1701" s="282"/>
      <c r="C1701" s="282"/>
      <c r="D1701" s="282"/>
      <c r="E1701" s="282"/>
      <c r="F1701" s="282"/>
      <c r="G1701" s="282"/>
      <c r="H1701" s="282"/>
      <c r="I1701" s="282"/>
      <c r="L1701" s="282"/>
    </row>
    <row r="1702" spans="1:12" x14ac:dyDescent="0.2">
      <c r="A1702" s="282"/>
      <c r="B1702" s="282"/>
      <c r="C1702" s="282"/>
      <c r="D1702" s="282"/>
      <c r="E1702" s="282"/>
      <c r="F1702" s="282"/>
      <c r="G1702" s="282"/>
      <c r="H1702" s="282"/>
      <c r="I1702" s="282"/>
      <c r="L1702" s="282"/>
    </row>
    <row r="1703" spans="1:12" x14ac:dyDescent="0.2">
      <c r="A1703" s="282"/>
      <c r="B1703" s="282"/>
      <c r="C1703" s="282"/>
      <c r="D1703" s="282"/>
      <c r="E1703" s="282"/>
      <c r="F1703" s="282"/>
      <c r="G1703" s="282"/>
      <c r="H1703" s="282"/>
      <c r="I1703" s="282"/>
      <c r="L1703" s="282"/>
    </row>
    <row r="1704" spans="1:12" x14ac:dyDescent="0.2">
      <c r="A1704" s="282"/>
      <c r="B1704" s="282"/>
      <c r="C1704" s="282"/>
      <c r="D1704" s="282"/>
      <c r="E1704" s="282"/>
      <c r="F1704" s="282"/>
      <c r="G1704" s="282"/>
      <c r="H1704" s="282"/>
      <c r="I1704" s="282"/>
      <c r="L1704" s="282"/>
    </row>
    <row r="1705" spans="1:12" x14ac:dyDescent="0.2">
      <c r="A1705" s="282"/>
      <c r="B1705" s="282"/>
      <c r="C1705" s="282"/>
      <c r="D1705" s="282"/>
      <c r="E1705" s="282"/>
      <c r="F1705" s="282"/>
      <c r="G1705" s="282"/>
      <c r="H1705" s="282"/>
      <c r="I1705" s="282"/>
      <c r="L1705" s="282"/>
    </row>
    <row r="1706" spans="1:12" x14ac:dyDescent="0.2">
      <c r="A1706" s="282"/>
      <c r="B1706" s="282"/>
      <c r="C1706" s="282"/>
      <c r="D1706" s="282"/>
      <c r="E1706" s="282"/>
      <c r="F1706" s="282"/>
      <c r="G1706" s="282"/>
      <c r="H1706" s="282"/>
      <c r="I1706" s="282"/>
      <c r="L1706" s="282"/>
    </row>
    <row r="1707" spans="1:12" x14ac:dyDescent="0.2">
      <c r="A1707" s="282"/>
      <c r="B1707" s="282"/>
      <c r="C1707" s="282"/>
      <c r="D1707" s="282"/>
      <c r="E1707" s="282"/>
      <c r="F1707" s="282"/>
      <c r="G1707" s="282"/>
      <c r="H1707" s="282"/>
      <c r="I1707" s="282"/>
      <c r="L1707" s="282"/>
    </row>
    <row r="1708" spans="1:12" x14ac:dyDescent="0.2">
      <c r="A1708" s="282"/>
      <c r="B1708" s="282"/>
      <c r="C1708" s="282"/>
      <c r="D1708" s="282"/>
      <c r="E1708" s="282"/>
      <c r="F1708" s="282"/>
      <c r="G1708" s="282"/>
      <c r="H1708" s="282"/>
      <c r="I1708" s="282"/>
      <c r="L1708" s="282"/>
    </row>
    <row r="1709" spans="1:12" x14ac:dyDescent="0.2">
      <c r="A1709" s="282"/>
      <c r="B1709" s="282"/>
      <c r="C1709" s="282"/>
      <c r="D1709" s="282"/>
      <c r="E1709" s="282"/>
      <c r="F1709" s="282"/>
      <c r="G1709" s="282"/>
      <c r="H1709" s="282"/>
      <c r="I1709" s="282"/>
      <c r="L1709" s="282"/>
    </row>
    <row r="1710" spans="1:12" x14ac:dyDescent="0.2">
      <c r="A1710" s="282"/>
      <c r="B1710" s="282"/>
      <c r="C1710" s="282"/>
      <c r="D1710" s="282"/>
      <c r="E1710" s="282"/>
      <c r="F1710" s="282"/>
      <c r="G1710" s="282"/>
      <c r="H1710" s="282"/>
      <c r="I1710" s="282"/>
      <c r="L1710" s="282"/>
    </row>
    <row r="1711" spans="1:12" x14ac:dyDescent="0.2">
      <c r="A1711" s="282"/>
      <c r="B1711" s="282"/>
      <c r="C1711" s="282"/>
      <c r="D1711" s="282"/>
      <c r="E1711" s="282"/>
      <c r="F1711" s="282"/>
      <c r="G1711" s="282"/>
      <c r="H1711" s="282"/>
      <c r="I1711" s="282"/>
      <c r="L1711" s="282"/>
    </row>
    <row r="1712" spans="1:12" x14ac:dyDescent="0.2">
      <c r="A1712" s="282"/>
      <c r="B1712" s="282"/>
      <c r="C1712" s="282"/>
      <c r="D1712" s="282"/>
      <c r="E1712" s="282"/>
      <c r="F1712" s="282"/>
      <c r="G1712" s="282"/>
      <c r="H1712" s="282"/>
      <c r="I1712" s="282"/>
      <c r="L1712" s="282"/>
    </row>
    <row r="1713" spans="1:12" x14ac:dyDescent="0.2">
      <c r="A1713" s="282"/>
      <c r="B1713" s="282"/>
      <c r="C1713" s="282"/>
      <c r="D1713" s="282"/>
      <c r="E1713" s="282"/>
      <c r="F1713" s="282"/>
      <c r="G1713" s="282"/>
      <c r="H1713" s="282"/>
      <c r="I1713" s="282"/>
      <c r="L1713" s="282"/>
    </row>
    <row r="1714" spans="1:12" x14ac:dyDescent="0.2">
      <c r="A1714" s="282"/>
      <c r="B1714" s="282"/>
      <c r="C1714" s="282"/>
      <c r="D1714" s="282"/>
      <c r="E1714" s="282"/>
      <c r="F1714" s="282"/>
      <c r="G1714" s="282"/>
      <c r="H1714" s="282"/>
      <c r="I1714" s="282"/>
      <c r="L1714" s="282"/>
    </row>
    <row r="1715" spans="1:12" x14ac:dyDescent="0.2">
      <c r="A1715" s="282"/>
      <c r="B1715" s="282"/>
      <c r="C1715" s="282"/>
      <c r="D1715" s="282"/>
      <c r="E1715" s="282"/>
      <c r="F1715" s="282"/>
      <c r="G1715" s="282"/>
      <c r="H1715" s="282"/>
      <c r="I1715" s="282"/>
      <c r="L1715" s="282"/>
    </row>
    <row r="1716" spans="1:12" x14ac:dyDescent="0.2">
      <c r="A1716" s="282"/>
      <c r="B1716" s="282"/>
      <c r="C1716" s="282"/>
      <c r="D1716" s="282"/>
      <c r="E1716" s="282"/>
      <c r="F1716" s="282"/>
      <c r="G1716" s="282"/>
      <c r="H1716" s="282"/>
      <c r="I1716" s="282"/>
      <c r="L1716" s="282"/>
    </row>
    <row r="1717" spans="1:12" x14ac:dyDescent="0.2">
      <c r="A1717" s="282"/>
      <c r="B1717" s="282"/>
      <c r="C1717" s="282"/>
      <c r="D1717" s="282"/>
      <c r="E1717" s="282"/>
      <c r="F1717" s="282"/>
      <c r="G1717" s="282"/>
      <c r="H1717" s="282"/>
      <c r="I1717" s="282"/>
      <c r="L1717" s="282"/>
    </row>
    <row r="1718" spans="1:12" x14ac:dyDescent="0.2">
      <c r="A1718" s="282"/>
      <c r="B1718" s="282"/>
      <c r="C1718" s="282"/>
      <c r="D1718" s="282"/>
      <c r="E1718" s="282"/>
      <c r="F1718" s="282"/>
      <c r="G1718" s="282"/>
      <c r="H1718" s="282"/>
      <c r="I1718" s="282"/>
      <c r="L1718" s="282"/>
    </row>
    <row r="1719" spans="1:12" x14ac:dyDescent="0.2">
      <c r="A1719" s="282"/>
      <c r="B1719" s="282"/>
      <c r="C1719" s="282"/>
      <c r="D1719" s="282"/>
      <c r="E1719" s="282"/>
      <c r="F1719" s="282"/>
      <c r="G1719" s="282"/>
      <c r="H1719" s="282"/>
      <c r="I1719" s="282"/>
      <c r="L1719" s="282"/>
    </row>
    <row r="1720" spans="1:12" x14ac:dyDescent="0.2">
      <c r="A1720" s="282"/>
      <c r="B1720" s="282"/>
      <c r="C1720" s="282"/>
      <c r="D1720" s="282"/>
      <c r="E1720" s="282"/>
      <c r="F1720" s="282"/>
      <c r="G1720" s="282"/>
      <c r="H1720" s="282"/>
      <c r="I1720" s="282"/>
      <c r="L1720" s="282"/>
    </row>
    <row r="1721" spans="1:12" x14ac:dyDescent="0.2">
      <c r="A1721" s="282"/>
      <c r="B1721" s="282"/>
      <c r="C1721" s="282"/>
      <c r="D1721" s="282"/>
      <c r="E1721" s="282"/>
      <c r="F1721" s="282"/>
      <c r="G1721" s="282"/>
      <c r="H1721" s="282"/>
      <c r="I1721" s="282"/>
      <c r="L1721" s="282"/>
    </row>
    <row r="1722" spans="1:12" x14ac:dyDescent="0.2">
      <c r="A1722" s="282"/>
      <c r="B1722" s="282"/>
      <c r="C1722" s="282"/>
      <c r="D1722" s="282"/>
      <c r="E1722" s="282"/>
      <c r="F1722" s="282"/>
      <c r="G1722" s="282"/>
      <c r="H1722" s="282"/>
      <c r="I1722" s="282"/>
      <c r="L1722" s="282"/>
    </row>
    <row r="1723" spans="1:12" x14ac:dyDescent="0.2">
      <c r="A1723" s="282"/>
      <c r="B1723" s="282"/>
      <c r="C1723" s="282"/>
      <c r="D1723" s="282"/>
      <c r="E1723" s="282"/>
      <c r="F1723" s="282"/>
      <c r="G1723" s="282"/>
      <c r="H1723" s="282"/>
      <c r="I1723" s="282"/>
      <c r="L1723" s="282"/>
    </row>
    <row r="1724" spans="1:12" x14ac:dyDescent="0.2">
      <c r="A1724" s="282"/>
      <c r="B1724" s="282"/>
      <c r="C1724" s="282"/>
      <c r="D1724" s="282"/>
      <c r="E1724" s="282"/>
      <c r="F1724" s="282"/>
      <c r="G1724" s="282"/>
      <c r="H1724" s="282"/>
      <c r="I1724" s="282"/>
      <c r="L1724" s="282"/>
    </row>
    <row r="1725" spans="1:12" x14ac:dyDescent="0.2">
      <c r="A1725" s="282"/>
      <c r="B1725" s="282"/>
      <c r="C1725" s="282"/>
      <c r="D1725" s="282"/>
      <c r="E1725" s="282"/>
      <c r="F1725" s="282"/>
      <c r="G1725" s="282"/>
      <c r="H1725" s="282"/>
      <c r="I1725" s="282"/>
      <c r="L1725" s="282"/>
    </row>
    <row r="1726" spans="1:12" x14ac:dyDescent="0.2">
      <c r="A1726" s="282"/>
      <c r="B1726" s="282"/>
      <c r="C1726" s="282"/>
      <c r="D1726" s="282"/>
      <c r="E1726" s="282"/>
      <c r="F1726" s="282"/>
      <c r="G1726" s="282"/>
      <c r="H1726" s="282"/>
      <c r="I1726" s="282"/>
      <c r="L1726" s="282"/>
    </row>
    <row r="1727" spans="1:12" x14ac:dyDescent="0.2">
      <c r="A1727" s="282"/>
      <c r="B1727" s="282"/>
      <c r="C1727" s="282"/>
      <c r="D1727" s="282"/>
      <c r="E1727" s="282"/>
      <c r="F1727" s="282"/>
      <c r="G1727" s="282"/>
      <c r="H1727" s="282"/>
      <c r="I1727" s="282"/>
      <c r="L1727" s="282"/>
    </row>
    <row r="1728" spans="1:12" x14ac:dyDescent="0.2">
      <c r="A1728" s="282"/>
      <c r="B1728" s="282"/>
      <c r="C1728" s="282"/>
      <c r="D1728" s="282"/>
      <c r="E1728" s="282"/>
      <c r="F1728" s="282"/>
      <c r="G1728" s="282"/>
      <c r="H1728" s="282"/>
      <c r="I1728" s="282"/>
      <c r="L1728" s="282"/>
    </row>
    <row r="1729" spans="1:12" x14ac:dyDescent="0.2">
      <c r="A1729" s="282"/>
      <c r="B1729" s="282"/>
      <c r="C1729" s="282"/>
      <c r="D1729" s="282"/>
      <c r="E1729" s="282"/>
      <c r="F1729" s="282"/>
      <c r="G1729" s="282"/>
      <c r="H1729" s="282"/>
      <c r="I1729" s="282"/>
      <c r="L1729" s="282"/>
    </row>
    <row r="1730" spans="1:12" x14ac:dyDescent="0.2">
      <c r="A1730" s="282"/>
      <c r="B1730" s="282"/>
      <c r="C1730" s="282"/>
      <c r="D1730" s="282"/>
      <c r="E1730" s="282"/>
      <c r="F1730" s="282"/>
      <c r="G1730" s="282"/>
      <c r="H1730" s="282"/>
      <c r="I1730" s="282"/>
      <c r="L1730" s="282"/>
    </row>
    <row r="1731" spans="1:12" x14ac:dyDescent="0.2">
      <c r="A1731" s="282"/>
      <c r="B1731" s="282"/>
      <c r="C1731" s="282"/>
      <c r="D1731" s="282"/>
      <c r="E1731" s="282"/>
      <c r="F1731" s="282"/>
      <c r="G1731" s="282"/>
      <c r="H1731" s="282"/>
      <c r="I1731" s="282"/>
      <c r="L1731" s="282"/>
    </row>
    <row r="1732" spans="1:12" x14ac:dyDescent="0.2">
      <c r="A1732" s="282"/>
      <c r="B1732" s="282"/>
      <c r="C1732" s="282"/>
      <c r="D1732" s="282"/>
      <c r="E1732" s="282"/>
      <c r="F1732" s="282"/>
      <c r="G1732" s="282"/>
      <c r="H1732" s="282"/>
      <c r="I1732" s="282"/>
      <c r="L1732" s="282"/>
    </row>
    <row r="1733" spans="1:12" x14ac:dyDescent="0.2">
      <c r="A1733" s="282"/>
      <c r="B1733" s="282"/>
      <c r="C1733" s="282"/>
      <c r="D1733" s="282"/>
      <c r="E1733" s="282"/>
      <c r="F1733" s="282"/>
      <c r="G1733" s="282"/>
      <c r="H1733" s="282"/>
      <c r="I1733" s="282"/>
      <c r="L1733" s="282"/>
    </row>
    <row r="1734" spans="1:12" x14ac:dyDescent="0.2">
      <c r="A1734" s="282"/>
      <c r="B1734" s="282"/>
      <c r="C1734" s="282"/>
      <c r="D1734" s="282"/>
      <c r="E1734" s="282"/>
      <c r="F1734" s="282"/>
      <c r="G1734" s="282"/>
      <c r="H1734" s="282"/>
      <c r="I1734" s="282"/>
      <c r="L1734" s="282"/>
    </row>
    <row r="1735" spans="1:12" x14ac:dyDescent="0.2">
      <c r="A1735" s="282"/>
      <c r="B1735" s="282"/>
      <c r="C1735" s="282"/>
      <c r="D1735" s="282"/>
      <c r="E1735" s="282"/>
      <c r="F1735" s="282"/>
      <c r="G1735" s="282"/>
      <c r="H1735" s="282"/>
      <c r="I1735" s="282"/>
      <c r="L1735" s="282"/>
    </row>
    <row r="1736" spans="1:12" x14ac:dyDescent="0.2">
      <c r="A1736" s="282"/>
      <c r="B1736" s="282"/>
      <c r="C1736" s="282"/>
      <c r="D1736" s="282"/>
      <c r="E1736" s="282"/>
      <c r="F1736" s="282"/>
      <c r="G1736" s="282"/>
      <c r="H1736" s="282"/>
      <c r="I1736" s="282"/>
      <c r="L1736" s="282"/>
    </row>
    <row r="1737" spans="1:12" x14ac:dyDescent="0.2">
      <c r="A1737" s="282"/>
      <c r="B1737" s="282"/>
      <c r="C1737" s="282"/>
      <c r="D1737" s="282"/>
      <c r="E1737" s="282"/>
      <c r="F1737" s="282"/>
      <c r="G1737" s="282"/>
      <c r="H1737" s="282"/>
      <c r="I1737" s="282"/>
      <c r="L1737" s="282"/>
    </row>
    <row r="1738" spans="1:12" x14ac:dyDescent="0.2">
      <c r="A1738" s="282"/>
      <c r="B1738" s="282"/>
      <c r="C1738" s="282"/>
      <c r="D1738" s="282"/>
      <c r="E1738" s="282"/>
      <c r="F1738" s="282"/>
      <c r="G1738" s="282"/>
      <c r="H1738" s="282"/>
      <c r="I1738" s="282"/>
      <c r="L1738" s="282"/>
    </row>
    <row r="1739" spans="1:12" x14ac:dyDescent="0.2">
      <c r="A1739" s="282"/>
      <c r="B1739" s="282"/>
      <c r="C1739" s="282"/>
      <c r="D1739" s="282"/>
      <c r="E1739" s="282"/>
      <c r="F1739" s="282"/>
      <c r="G1739" s="282"/>
      <c r="H1739" s="282"/>
      <c r="I1739" s="282"/>
      <c r="L1739" s="282"/>
    </row>
    <row r="1740" spans="1:12" x14ac:dyDescent="0.2">
      <c r="A1740" s="282"/>
      <c r="B1740" s="282"/>
      <c r="C1740" s="282"/>
      <c r="D1740" s="282"/>
      <c r="E1740" s="282"/>
      <c r="F1740" s="282"/>
      <c r="G1740" s="282"/>
      <c r="H1740" s="282"/>
      <c r="I1740" s="282"/>
      <c r="L1740" s="282"/>
    </row>
    <row r="1741" spans="1:12" x14ac:dyDescent="0.2">
      <c r="A1741" s="282"/>
      <c r="B1741" s="282"/>
      <c r="C1741" s="282"/>
      <c r="D1741" s="282"/>
      <c r="E1741" s="282"/>
      <c r="F1741" s="282"/>
      <c r="G1741" s="282"/>
      <c r="H1741" s="282"/>
      <c r="I1741" s="282"/>
      <c r="L1741" s="282"/>
    </row>
    <row r="1742" spans="1:12" x14ac:dyDescent="0.2">
      <c r="A1742" s="282"/>
      <c r="B1742" s="282"/>
      <c r="C1742" s="282"/>
      <c r="D1742" s="282"/>
      <c r="E1742" s="282"/>
      <c r="F1742" s="282"/>
      <c r="G1742" s="282"/>
      <c r="H1742" s="282"/>
      <c r="I1742" s="282"/>
      <c r="L1742" s="282"/>
    </row>
    <row r="1743" spans="1:12" x14ac:dyDescent="0.2">
      <c r="A1743" s="282"/>
      <c r="B1743" s="282"/>
      <c r="C1743" s="282"/>
      <c r="D1743" s="282"/>
      <c r="E1743" s="282"/>
      <c r="F1743" s="282"/>
      <c r="G1743" s="282"/>
      <c r="H1743" s="282"/>
      <c r="I1743" s="282"/>
      <c r="L1743" s="282"/>
    </row>
    <row r="1744" spans="1:12" x14ac:dyDescent="0.2">
      <c r="A1744" s="282"/>
      <c r="B1744" s="282"/>
      <c r="C1744" s="282"/>
      <c r="D1744" s="282"/>
      <c r="E1744" s="282"/>
      <c r="F1744" s="282"/>
      <c r="G1744" s="282"/>
      <c r="H1744" s="282"/>
      <c r="I1744" s="282"/>
      <c r="L1744" s="282"/>
    </row>
    <row r="1745" spans="1:12" x14ac:dyDescent="0.2">
      <c r="A1745" s="282"/>
      <c r="B1745" s="282"/>
      <c r="C1745" s="282"/>
      <c r="D1745" s="282"/>
      <c r="E1745" s="282"/>
      <c r="F1745" s="282"/>
      <c r="G1745" s="282"/>
      <c r="H1745" s="282"/>
      <c r="I1745" s="282"/>
      <c r="L1745" s="282"/>
    </row>
    <row r="1746" spans="1:12" x14ac:dyDescent="0.2">
      <c r="A1746" s="282"/>
      <c r="B1746" s="282"/>
      <c r="C1746" s="282"/>
      <c r="D1746" s="282"/>
      <c r="E1746" s="282"/>
      <c r="F1746" s="282"/>
      <c r="G1746" s="282"/>
      <c r="H1746" s="282"/>
      <c r="I1746" s="282"/>
      <c r="L1746" s="282"/>
    </row>
    <row r="1747" spans="1:12" x14ac:dyDescent="0.2">
      <c r="A1747" s="282"/>
      <c r="B1747" s="282"/>
      <c r="C1747" s="282"/>
      <c r="D1747" s="282"/>
      <c r="E1747" s="282"/>
      <c r="F1747" s="282"/>
      <c r="G1747" s="282"/>
      <c r="H1747" s="282"/>
      <c r="I1747" s="282"/>
      <c r="L1747" s="282"/>
    </row>
    <row r="1748" spans="1:12" x14ac:dyDescent="0.2">
      <c r="A1748" s="282"/>
      <c r="B1748" s="282"/>
      <c r="C1748" s="282"/>
      <c r="D1748" s="282"/>
      <c r="E1748" s="282"/>
      <c r="F1748" s="282"/>
      <c r="G1748" s="282"/>
      <c r="H1748" s="282"/>
      <c r="I1748" s="282"/>
      <c r="L1748" s="282"/>
    </row>
    <row r="1749" spans="1:12" x14ac:dyDescent="0.2">
      <c r="A1749" s="282"/>
      <c r="B1749" s="282"/>
      <c r="C1749" s="282"/>
      <c r="D1749" s="282"/>
      <c r="E1749" s="282"/>
      <c r="F1749" s="282"/>
      <c r="G1749" s="282"/>
      <c r="H1749" s="282"/>
      <c r="I1749" s="282"/>
      <c r="L1749" s="282"/>
    </row>
    <row r="1750" spans="1:12" x14ac:dyDescent="0.2">
      <c r="A1750" s="282"/>
      <c r="B1750" s="282"/>
      <c r="C1750" s="282"/>
      <c r="D1750" s="282"/>
      <c r="E1750" s="282"/>
      <c r="F1750" s="282"/>
      <c r="G1750" s="282"/>
      <c r="H1750" s="282"/>
      <c r="I1750" s="282"/>
      <c r="L1750" s="282"/>
    </row>
    <row r="1751" spans="1:12" x14ac:dyDescent="0.2">
      <c r="A1751" s="282"/>
      <c r="B1751" s="282"/>
      <c r="C1751" s="282"/>
      <c r="D1751" s="282"/>
      <c r="E1751" s="282"/>
      <c r="F1751" s="282"/>
      <c r="G1751" s="282"/>
      <c r="H1751" s="282"/>
      <c r="I1751" s="282"/>
      <c r="L1751" s="282"/>
    </row>
    <row r="1752" spans="1:12" x14ac:dyDescent="0.2">
      <c r="A1752" s="282"/>
      <c r="B1752" s="282"/>
      <c r="C1752" s="282"/>
      <c r="D1752" s="282"/>
      <c r="E1752" s="282"/>
      <c r="F1752" s="282"/>
      <c r="G1752" s="282"/>
      <c r="H1752" s="282"/>
      <c r="I1752" s="282"/>
      <c r="L1752" s="282"/>
    </row>
    <row r="1753" spans="1:12" x14ac:dyDescent="0.2">
      <c r="A1753" s="282"/>
      <c r="B1753" s="282"/>
      <c r="C1753" s="282"/>
      <c r="D1753" s="282"/>
      <c r="E1753" s="282"/>
      <c r="F1753" s="282"/>
      <c r="G1753" s="282"/>
      <c r="H1753" s="282"/>
      <c r="I1753" s="282"/>
      <c r="L1753" s="282"/>
    </row>
    <row r="1754" spans="1:12" x14ac:dyDescent="0.2">
      <c r="A1754" s="282"/>
      <c r="B1754" s="282"/>
      <c r="C1754" s="282"/>
      <c r="D1754" s="282"/>
      <c r="E1754" s="282"/>
      <c r="F1754" s="282"/>
      <c r="G1754" s="282"/>
      <c r="H1754" s="282"/>
      <c r="I1754" s="282"/>
      <c r="L1754" s="282"/>
    </row>
    <row r="1755" spans="1:12" x14ac:dyDescent="0.2">
      <c r="A1755" s="282"/>
      <c r="B1755" s="282"/>
      <c r="C1755" s="282"/>
      <c r="D1755" s="282"/>
      <c r="E1755" s="282"/>
      <c r="F1755" s="282"/>
      <c r="G1755" s="282"/>
      <c r="H1755" s="282"/>
      <c r="I1755" s="282"/>
      <c r="L1755" s="282"/>
    </row>
    <row r="1756" spans="1:12" x14ac:dyDescent="0.2">
      <c r="A1756" s="282"/>
      <c r="B1756" s="282"/>
      <c r="C1756" s="282"/>
      <c r="D1756" s="282"/>
      <c r="E1756" s="282"/>
      <c r="F1756" s="282"/>
      <c r="G1756" s="282"/>
      <c r="H1756" s="282"/>
      <c r="I1756" s="282"/>
      <c r="L1756" s="282"/>
    </row>
    <row r="1757" spans="1:12" x14ac:dyDescent="0.2">
      <c r="A1757" s="282"/>
      <c r="B1757" s="282"/>
      <c r="C1757" s="282"/>
      <c r="D1757" s="282"/>
      <c r="E1757" s="282"/>
      <c r="F1757" s="282"/>
      <c r="G1757" s="282"/>
      <c r="H1757" s="282"/>
      <c r="I1757" s="282"/>
      <c r="L1757" s="282"/>
    </row>
    <row r="1758" spans="1:12" x14ac:dyDescent="0.2">
      <c r="A1758" s="282"/>
      <c r="B1758" s="282"/>
      <c r="C1758" s="282"/>
      <c r="D1758" s="282"/>
      <c r="E1758" s="282"/>
      <c r="F1758" s="282"/>
      <c r="G1758" s="282"/>
      <c r="H1758" s="282"/>
      <c r="I1758" s="282"/>
      <c r="L1758" s="282"/>
    </row>
    <row r="1759" spans="1:12" x14ac:dyDescent="0.2">
      <c r="A1759" s="282"/>
      <c r="B1759" s="282"/>
      <c r="C1759" s="282"/>
      <c r="D1759" s="282"/>
      <c r="E1759" s="282"/>
      <c r="F1759" s="282"/>
      <c r="G1759" s="282"/>
      <c r="H1759" s="282"/>
      <c r="I1759" s="282"/>
      <c r="L1759" s="282"/>
    </row>
    <row r="1760" spans="1:12" x14ac:dyDescent="0.2">
      <c r="A1760" s="282"/>
      <c r="B1760" s="282"/>
      <c r="C1760" s="282"/>
      <c r="D1760" s="282"/>
      <c r="E1760" s="282"/>
      <c r="F1760" s="282"/>
      <c r="G1760" s="282"/>
      <c r="H1760" s="282"/>
      <c r="I1760" s="282"/>
      <c r="L1760" s="282"/>
    </row>
    <row r="1761" spans="1:12" x14ac:dyDescent="0.2">
      <c r="A1761" s="282"/>
      <c r="B1761" s="282"/>
      <c r="C1761" s="282"/>
      <c r="D1761" s="282"/>
      <c r="E1761" s="282"/>
      <c r="F1761" s="282"/>
      <c r="G1761" s="282"/>
      <c r="H1761" s="282"/>
      <c r="I1761" s="282"/>
      <c r="L1761" s="282"/>
    </row>
    <row r="1762" spans="1:12" x14ac:dyDescent="0.2">
      <c r="A1762" s="282"/>
      <c r="B1762" s="282"/>
      <c r="C1762" s="282"/>
      <c r="D1762" s="282"/>
      <c r="E1762" s="282"/>
      <c r="F1762" s="282"/>
      <c r="G1762" s="282"/>
      <c r="H1762" s="282"/>
      <c r="I1762" s="282"/>
      <c r="L1762" s="282"/>
    </row>
    <row r="1763" spans="1:12" x14ac:dyDescent="0.2">
      <c r="A1763" s="282"/>
      <c r="B1763" s="282"/>
      <c r="C1763" s="282"/>
      <c r="D1763" s="282"/>
      <c r="E1763" s="282"/>
      <c r="F1763" s="282"/>
      <c r="G1763" s="282"/>
      <c r="H1763" s="282"/>
      <c r="I1763" s="282"/>
      <c r="L1763" s="282"/>
    </row>
    <row r="1764" spans="1:12" x14ac:dyDescent="0.2">
      <c r="A1764" s="282"/>
      <c r="B1764" s="282"/>
      <c r="C1764" s="282"/>
      <c r="D1764" s="282"/>
      <c r="E1764" s="282"/>
      <c r="F1764" s="282"/>
      <c r="G1764" s="282"/>
      <c r="H1764" s="282"/>
      <c r="I1764" s="282"/>
      <c r="L1764" s="282"/>
    </row>
    <row r="1765" spans="1:12" x14ac:dyDescent="0.2">
      <c r="A1765" s="282"/>
      <c r="B1765" s="282"/>
      <c r="C1765" s="282"/>
      <c r="D1765" s="282"/>
      <c r="E1765" s="282"/>
      <c r="F1765" s="282"/>
      <c r="G1765" s="282"/>
      <c r="H1765" s="282"/>
      <c r="I1765" s="282"/>
      <c r="L1765" s="282"/>
    </row>
    <row r="1766" spans="1:12" x14ac:dyDescent="0.2">
      <c r="A1766" s="282"/>
      <c r="B1766" s="282"/>
      <c r="C1766" s="282"/>
      <c r="D1766" s="282"/>
      <c r="E1766" s="282"/>
      <c r="F1766" s="282"/>
      <c r="G1766" s="282"/>
      <c r="H1766" s="282"/>
      <c r="I1766" s="282"/>
      <c r="L1766" s="282"/>
    </row>
    <row r="1767" spans="1:12" x14ac:dyDescent="0.2">
      <c r="A1767" s="282"/>
      <c r="B1767" s="282"/>
      <c r="C1767" s="282"/>
      <c r="D1767" s="282"/>
      <c r="E1767" s="282"/>
      <c r="F1767" s="282"/>
      <c r="G1767" s="282"/>
      <c r="H1767" s="282"/>
      <c r="I1767" s="282"/>
      <c r="L1767" s="282"/>
    </row>
    <row r="1768" spans="1:12" x14ac:dyDescent="0.2">
      <c r="A1768" s="282"/>
      <c r="B1768" s="282"/>
      <c r="C1768" s="282"/>
      <c r="D1768" s="282"/>
      <c r="E1768" s="282"/>
      <c r="F1768" s="282"/>
      <c r="G1768" s="282"/>
      <c r="H1768" s="282"/>
      <c r="I1768" s="282"/>
      <c r="L1768" s="282"/>
    </row>
    <row r="1769" spans="1:12" x14ac:dyDescent="0.2">
      <c r="A1769" s="282"/>
      <c r="B1769" s="282"/>
      <c r="C1769" s="282"/>
      <c r="D1769" s="282"/>
      <c r="E1769" s="282"/>
      <c r="F1769" s="282"/>
      <c r="G1769" s="282"/>
      <c r="H1769" s="282"/>
      <c r="I1769" s="282"/>
      <c r="L1769" s="282"/>
    </row>
    <row r="1770" spans="1:12" x14ac:dyDescent="0.2">
      <c r="A1770" s="282"/>
      <c r="B1770" s="282"/>
      <c r="C1770" s="282"/>
      <c r="D1770" s="282"/>
      <c r="E1770" s="282"/>
      <c r="F1770" s="282"/>
      <c r="G1770" s="282"/>
      <c r="H1770" s="282"/>
      <c r="I1770" s="282"/>
      <c r="L1770" s="282"/>
    </row>
    <row r="1771" spans="1:12" x14ac:dyDescent="0.2">
      <c r="A1771" s="282"/>
      <c r="B1771" s="282"/>
      <c r="C1771" s="282"/>
      <c r="D1771" s="282"/>
      <c r="E1771" s="282"/>
      <c r="F1771" s="282"/>
      <c r="G1771" s="282"/>
      <c r="H1771" s="282"/>
      <c r="I1771" s="282"/>
      <c r="L1771" s="282"/>
    </row>
    <row r="1772" spans="1:12" x14ac:dyDescent="0.2">
      <c r="A1772" s="282"/>
      <c r="B1772" s="282"/>
      <c r="C1772" s="282"/>
      <c r="D1772" s="282"/>
      <c r="E1772" s="282"/>
      <c r="F1772" s="282"/>
      <c r="G1772" s="282"/>
      <c r="H1772" s="282"/>
      <c r="I1772" s="282"/>
      <c r="L1772" s="282"/>
    </row>
    <row r="1773" spans="1:12" x14ac:dyDescent="0.2">
      <c r="A1773" s="282"/>
      <c r="B1773" s="282"/>
      <c r="C1773" s="282"/>
      <c r="D1773" s="282"/>
      <c r="E1773" s="282"/>
      <c r="F1773" s="282"/>
      <c r="G1773" s="282"/>
      <c r="H1773" s="282"/>
      <c r="I1773" s="282"/>
      <c r="L1773" s="282"/>
    </row>
    <row r="1774" spans="1:12" x14ac:dyDescent="0.2">
      <c r="A1774" s="282"/>
      <c r="B1774" s="282"/>
      <c r="C1774" s="282"/>
      <c r="D1774" s="282"/>
      <c r="E1774" s="282"/>
      <c r="F1774" s="282"/>
      <c r="G1774" s="282"/>
      <c r="H1774" s="282"/>
      <c r="I1774" s="282"/>
      <c r="L1774" s="282"/>
    </row>
    <row r="1775" spans="1:12" x14ac:dyDescent="0.2">
      <c r="A1775" s="282"/>
      <c r="B1775" s="282"/>
      <c r="C1775" s="282"/>
      <c r="D1775" s="282"/>
      <c r="E1775" s="282"/>
      <c r="F1775" s="282"/>
      <c r="G1775" s="282"/>
      <c r="H1775" s="282"/>
      <c r="I1775" s="282"/>
      <c r="L1775" s="282"/>
    </row>
    <row r="1776" spans="1:12" x14ac:dyDescent="0.2">
      <c r="A1776" s="282"/>
      <c r="B1776" s="282"/>
      <c r="C1776" s="282"/>
      <c r="D1776" s="282"/>
      <c r="E1776" s="282"/>
      <c r="F1776" s="282"/>
      <c r="G1776" s="282"/>
      <c r="H1776" s="282"/>
      <c r="I1776" s="282"/>
      <c r="L1776" s="282"/>
    </row>
    <row r="1777" spans="1:12" x14ac:dyDescent="0.2">
      <c r="A1777" s="282"/>
      <c r="B1777" s="282"/>
      <c r="C1777" s="282"/>
      <c r="D1777" s="282"/>
      <c r="E1777" s="282"/>
      <c r="F1777" s="282"/>
      <c r="G1777" s="282"/>
      <c r="H1777" s="282"/>
      <c r="I1777" s="282"/>
      <c r="L1777" s="282"/>
    </row>
    <row r="1778" spans="1:12" x14ac:dyDescent="0.2">
      <c r="A1778" s="282"/>
      <c r="B1778" s="282"/>
      <c r="C1778" s="282"/>
      <c r="D1778" s="282"/>
      <c r="E1778" s="282"/>
      <c r="F1778" s="282"/>
      <c r="G1778" s="282"/>
      <c r="H1778" s="282"/>
      <c r="I1778" s="282"/>
      <c r="L1778" s="282"/>
    </row>
    <row r="1779" spans="1:12" x14ac:dyDescent="0.2">
      <c r="A1779" s="282"/>
      <c r="B1779" s="282"/>
      <c r="C1779" s="282"/>
      <c r="D1779" s="282"/>
      <c r="E1779" s="282"/>
      <c r="F1779" s="282"/>
      <c r="G1779" s="282"/>
      <c r="H1779" s="282"/>
      <c r="I1779" s="282"/>
      <c r="L1779" s="282"/>
    </row>
    <row r="1780" spans="1:12" x14ac:dyDescent="0.2">
      <c r="A1780" s="282"/>
      <c r="B1780" s="282"/>
      <c r="C1780" s="282"/>
      <c r="D1780" s="282"/>
      <c r="E1780" s="282"/>
      <c r="F1780" s="282"/>
      <c r="G1780" s="282"/>
      <c r="H1780" s="282"/>
      <c r="I1780" s="282"/>
      <c r="L1780" s="282"/>
    </row>
    <row r="1781" spans="1:12" x14ac:dyDescent="0.2">
      <c r="A1781" s="282"/>
      <c r="B1781" s="282"/>
      <c r="C1781" s="282"/>
      <c r="D1781" s="282"/>
      <c r="E1781" s="282"/>
      <c r="F1781" s="282"/>
      <c r="G1781" s="282"/>
      <c r="H1781" s="282"/>
      <c r="I1781" s="282"/>
      <c r="L1781" s="282"/>
    </row>
    <row r="1782" spans="1:12" x14ac:dyDescent="0.2">
      <c r="A1782" s="282"/>
      <c r="B1782" s="282"/>
      <c r="C1782" s="282"/>
      <c r="D1782" s="282"/>
      <c r="E1782" s="282"/>
      <c r="F1782" s="282"/>
      <c r="G1782" s="282"/>
      <c r="H1782" s="282"/>
      <c r="I1782" s="282"/>
      <c r="L1782" s="282"/>
    </row>
    <row r="1783" spans="1:12" x14ac:dyDescent="0.2">
      <c r="A1783" s="282"/>
      <c r="B1783" s="282"/>
      <c r="C1783" s="282"/>
      <c r="D1783" s="282"/>
      <c r="E1783" s="282"/>
      <c r="F1783" s="282"/>
      <c r="G1783" s="282"/>
      <c r="H1783" s="282"/>
      <c r="I1783" s="282"/>
      <c r="L1783" s="282"/>
    </row>
    <row r="1784" spans="1:12" x14ac:dyDescent="0.2">
      <c r="A1784" s="282"/>
      <c r="B1784" s="282"/>
      <c r="C1784" s="282"/>
      <c r="D1784" s="282"/>
      <c r="E1784" s="282"/>
      <c r="F1784" s="282"/>
      <c r="G1784" s="282"/>
      <c r="H1784" s="282"/>
      <c r="I1784" s="282"/>
      <c r="L1784" s="282"/>
    </row>
    <row r="1785" spans="1:12" x14ac:dyDescent="0.2">
      <c r="A1785" s="282"/>
      <c r="B1785" s="282"/>
      <c r="C1785" s="282"/>
      <c r="D1785" s="282"/>
      <c r="E1785" s="282"/>
      <c r="F1785" s="282"/>
      <c r="G1785" s="282"/>
      <c r="H1785" s="282"/>
      <c r="I1785" s="282"/>
      <c r="L1785" s="282"/>
    </row>
    <row r="1786" spans="1:12" x14ac:dyDescent="0.2">
      <c r="A1786" s="282"/>
      <c r="B1786" s="282"/>
      <c r="C1786" s="282"/>
      <c r="D1786" s="282"/>
      <c r="E1786" s="282"/>
      <c r="F1786" s="282"/>
      <c r="G1786" s="282"/>
      <c r="H1786" s="282"/>
      <c r="I1786" s="282"/>
      <c r="L1786" s="282"/>
    </row>
    <row r="1787" spans="1:12" x14ac:dyDescent="0.2">
      <c r="A1787" s="282"/>
      <c r="B1787" s="282"/>
      <c r="C1787" s="282"/>
      <c r="D1787" s="282"/>
      <c r="E1787" s="282"/>
      <c r="F1787" s="282"/>
      <c r="G1787" s="282"/>
      <c r="H1787" s="282"/>
      <c r="I1787" s="282"/>
      <c r="L1787" s="282"/>
    </row>
    <row r="1788" spans="1:12" x14ac:dyDescent="0.2">
      <c r="A1788" s="282"/>
      <c r="B1788" s="282"/>
      <c r="C1788" s="282"/>
      <c r="D1788" s="282"/>
      <c r="E1788" s="282"/>
      <c r="F1788" s="282"/>
      <c r="G1788" s="282"/>
      <c r="H1788" s="282"/>
      <c r="I1788" s="282"/>
      <c r="L1788" s="282"/>
    </row>
    <row r="1789" spans="1:12" x14ac:dyDescent="0.2">
      <c r="A1789" s="282"/>
      <c r="B1789" s="282"/>
      <c r="C1789" s="282"/>
      <c r="D1789" s="282"/>
      <c r="E1789" s="282"/>
      <c r="F1789" s="282"/>
      <c r="G1789" s="282"/>
      <c r="H1789" s="282"/>
      <c r="I1789" s="282"/>
      <c r="L1789" s="282"/>
    </row>
    <row r="1790" spans="1:12" x14ac:dyDescent="0.2">
      <c r="A1790" s="282"/>
      <c r="B1790" s="282"/>
      <c r="C1790" s="282"/>
      <c r="D1790" s="282"/>
      <c r="E1790" s="282"/>
      <c r="F1790" s="282"/>
      <c r="G1790" s="282"/>
      <c r="H1790" s="282"/>
      <c r="I1790" s="282"/>
      <c r="L1790" s="282"/>
    </row>
    <row r="1791" spans="1:12" x14ac:dyDescent="0.2">
      <c r="A1791" s="282"/>
      <c r="B1791" s="282"/>
      <c r="C1791" s="282"/>
      <c r="D1791" s="282"/>
      <c r="E1791" s="282"/>
      <c r="F1791" s="282"/>
      <c r="G1791" s="282"/>
      <c r="H1791" s="282"/>
      <c r="I1791" s="282"/>
      <c r="L1791" s="282"/>
    </row>
    <row r="1792" spans="1:12" x14ac:dyDescent="0.2">
      <c r="A1792" s="282"/>
      <c r="B1792" s="282"/>
      <c r="C1792" s="282"/>
      <c r="D1792" s="282"/>
      <c r="E1792" s="282"/>
      <c r="F1792" s="282"/>
      <c r="G1792" s="282"/>
      <c r="H1792" s="282"/>
      <c r="I1792" s="282"/>
      <c r="L1792" s="282"/>
    </row>
    <row r="1793" spans="1:12" x14ac:dyDescent="0.2">
      <c r="A1793" s="282"/>
      <c r="B1793" s="282"/>
      <c r="C1793" s="282"/>
      <c r="D1793" s="282"/>
      <c r="E1793" s="282"/>
      <c r="F1793" s="282"/>
      <c r="G1793" s="282"/>
      <c r="H1793" s="282"/>
      <c r="I1793" s="282"/>
      <c r="L1793" s="282"/>
    </row>
    <row r="1794" spans="1:12" x14ac:dyDescent="0.2">
      <c r="A1794" s="282"/>
      <c r="B1794" s="282"/>
      <c r="C1794" s="282"/>
      <c r="D1794" s="282"/>
      <c r="E1794" s="282"/>
      <c r="F1794" s="282"/>
      <c r="G1794" s="282"/>
      <c r="H1794" s="282"/>
      <c r="I1794" s="282"/>
      <c r="L1794" s="282"/>
    </row>
    <row r="1795" spans="1:12" x14ac:dyDescent="0.2">
      <c r="A1795" s="282"/>
      <c r="B1795" s="282"/>
      <c r="C1795" s="282"/>
      <c r="D1795" s="282"/>
      <c r="E1795" s="282"/>
      <c r="F1795" s="282"/>
      <c r="G1795" s="282"/>
      <c r="H1795" s="282"/>
      <c r="I1795" s="282"/>
      <c r="L1795" s="282"/>
    </row>
    <row r="1796" spans="1:12" x14ac:dyDescent="0.2">
      <c r="A1796" s="282"/>
      <c r="B1796" s="282"/>
      <c r="C1796" s="282"/>
      <c r="D1796" s="282"/>
      <c r="E1796" s="282"/>
      <c r="F1796" s="282"/>
      <c r="G1796" s="282"/>
      <c r="H1796" s="282"/>
      <c r="I1796" s="282"/>
      <c r="L1796" s="282"/>
    </row>
    <row r="1797" spans="1:12" x14ac:dyDescent="0.2">
      <c r="A1797" s="282"/>
      <c r="B1797" s="282"/>
      <c r="C1797" s="282"/>
      <c r="D1797" s="282"/>
      <c r="E1797" s="282"/>
      <c r="F1797" s="282"/>
      <c r="G1797" s="282"/>
      <c r="H1797" s="282"/>
      <c r="I1797" s="282"/>
      <c r="L1797" s="282"/>
    </row>
    <row r="1798" spans="1:12" x14ac:dyDescent="0.2">
      <c r="A1798" s="282"/>
      <c r="B1798" s="282"/>
      <c r="C1798" s="282"/>
      <c r="D1798" s="282"/>
      <c r="E1798" s="282"/>
      <c r="F1798" s="282"/>
      <c r="G1798" s="282"/>
      <c r="H1798" s="282"/>
      <c r="I1798" s="282"/>
      <c r="L1798" s="282"/>
    </row>
    <row r="1799" spans="1:12" x14ac:dyDescent="0.2">
      <c r="A1799" s="282"/>
      <c r="B1799" s="282"/>
      <c r="C1799" s="282"/>
      <c r="D1799" s="282"/>
      <c r="E1799" s="282"/>
      <c r="F1799" s="282"/>
      <c r="G1799" s="282"/>
      <c r="H1799" s="282"/>
      <c r="I1799" s="282"/>
      <c r="L1799" s="282"/>
    </row>
    <row r="1800" spans="1:12" x14ac:dyDescent="0.2">
      <c r="A1800" s="282"/>
      <c r="B1800" s="282"/>
      <c r="C1800" s="282"/>
      <c r="D1800" s="282"/>
      <c r="E1800" s="282"/>
      <c r="F1800" s="282"/>
      <c r="G1800" s="282"/>
      <c r="H1800" s="282"/>
      <c r="I1800" s="282"/>
      <c r="L1800" s="282"/>
    </row>
    <row r="1801" spans="1:12" x14ac:dyDescent="0.2">
      <c r="A1801" s="282"/>
      <c r="B1801" s="282"/>
      <c r="C1801" s="282"/>
      <c r="D1801" s="282"/>
      <c r="E1801" s="282"/>
      <c r="F1801" s="282"/>
      <c r="G1801" s="282"/>
      <c r="H1801" s="282"/>
      <c r="I1801" s="282"/>
      <c r="L1801" s="282"/>
    </row>
    <row r="1802" spans="1:12" x14ac:dyDescent="0.2">
      <c r="A1802" s="282"/>
      <c r="B1802" s="282"/>
      <c r="C1802" s="282"/>
      <c r="D1802" s="282"/>
      <c r="E1802" s="282"/>
      <c r="F1802" s="282"/>
      <c r="G1802" s="282"/>
      <c r="H1802" s="282"/>
      <c r="I1802" s="282"/>
      <c r="L1802" s="282"/>
    </row>
    <row r="1803" spans="1:12" x14ac:dyDescent="0.2">
      <c r="A1803" s="282"/>
      <c r="B1803" s="282"/>
      <c r="C1803" s="282"/>
      <c r="D1803" s="282"/>
      <c r="E1803" s="282"/>
      <c r="F1803" s="282"/>
      <c r="G1803" s="282"/>
      <c r="H1803" s="282"/>
      <c r="I1803" s="282"/>
      <c r="L1803" s="282"/>
    </row>
    <row r="1804" spans="1:12" x14ac:dyDescent="0.2">
      <c r="A1804" s="282"/>
      <c r="B1804" s="282"/>
      <c r="C1804" s="282"/>
      <c r="D1804" s="282"/>
      <c r="E1804" s="282"/>
      <c r="F1804" s="282"/>
      <c r="G1804" s="282"/>
      <c r="H1804" s="282"/>
      <c r="I1804" s="282"/>
      <c r="L1804" s="282"/>
    </row>
    <row r="1805" spans="1:12" x14ac:dyDescent="0.2">
      <c r="A1805" s="282"/>
      <c r="B1805" s="282"/>
      <c r="C1805" s="282"/>
      <c r="D1805" s="282"/>
      <c r="E1805" s="282"/>
      <c r="F1805" s="282"/>
      <c r="G1805" s="282"/>
      <c r="H1805" s="282"/>
      <c r="I1805" s="282"/>
      <c r="L1805" s="282"/>
    </row>
    <row r="1806" spans="1:12" x14ac:dyDescent="0.2">
      <c r="A1806" s="282"/>
      <c r="B1806" s="282"/>
      <c r="C1806" s="282"/>
      <c r="D1806" s="282"/>
      <c r="E1806" s="282"/>
      <c r="F1806" s="282"/>
      <c r="G1806" s="282"/>
      <c r="H1806" s="282"/>
      <c r="I1806" s="282"/>
      <c r="L1806" s="282"/>
    </row>
    <row r="1807" spans="1:12" x14ac:dyDescent="0.2">
      <c r="A1807" s="282"/>
      <c r="B1807" s="282"/>
      <c r="C1807" s="282"/>
      <c r="D1807" s="282"/>
      <c r="E1807" s="282"/>
      <c r="F1807" s="282"/>
      <c r="G1807" s="282"/>
      <c r="H1807" s="282"/>
      <c r="I1807" s="282"/>
      <c r="L1807" s="282"/>
    </row>
    <row r="1808" spans="1:12" x14ac:dyDescent="0.2">
      <c r="A1808" s="282"/>
      <c r="B1808" s="282"/>
      <c r="C1808" s="282"/>
      <c r="D1808" s="282"/>
      <c r="E1808" s="282"/>
      <c r="F1808" s="282"/>
      <c r="G1808" s="282"/>
      <c r="H1808" s="282"/>
      <c r="I1808" s="282"/>
      <c r="L1808" s="282"/>
    </row>
    <row r="1809" spans="1:12" x14ac:dyDescent="0.2">
      <c r="A1809" s="282"/>
      <c r="B1809" s="282"/>
      <c r="C1809" s="282"/>
      <c r="D1809" s="282"/>
      <c r="E1809" s="282"/>
      <c r="F1809" s="282"/>
      <c r="G1809" s="282"/>
      <c r="H1809" s="282"/>
      <c r="I1809" s="282"/>
      <c r="L1809" s="282"/>
    </row>
    <row r="1810" spans="1:12" x14ac:dyDescent="0.2">
      <c r="A1810" s="282"/>
      <c r="B1810" s="282"/>
      <c r="C1810" s="282"/>
      <c r="D1810" s="282"/>
      <c r="E1810" s="282"/>
      <c r="F1810" s="282"/>
      <c r="G1810" s="282"/>
      <c r="H1810" s="282"/>
      <c r="I1810" s="282"/>
      <c r="L1810" s="282"/>
    </row>
    <row r="1811" spans="1:12" x14ac:dyDescent="0.2">
      <c r="A1811" s="282"/>
      <c r="B1811" s="282"/>
      <c r="C1811" s="282"/>
      <c r="D1811" s="282"/>
      <c r="E1811" s="282"/>
      <c r="F1811" s="282"/>
      <c r="G1811" s="282"/>
      <c r="H1811" s="282"/>
      <c r="I1811" s="282"/>
      <c r="L1811" s="282"/>
    </row>
    <row r="1812" spans="1:12" x14ac:dyDescent="0.2">
      <c r="A1812" s="282"/>
      <c r="B1812" s="282"/>
      <c r="C1812" s="282"/>
      <c r="D1812" s="282"/>
      <c r="E1812" s="282"/>
      <c r="F1812" s="282"/>
      <c r="G1812" s="282"/>
      <c r="H1812" s="282"/>
      <c r="I1812" s="282"/>
      <c r="L1812" s="282"/>
    </row>
    <row r="1813" spans="1:12" x14ac:dyDescent="0.2">
      <c r="A1813" s="282"/>
      <c r="B1813" s="282"/>
      <c r="C1813" s="282"/>
      <c r="D1813" s="282"/>
      <c r="E1813" s="282"/>
      <c r="F1813" s="282"/>
      <c r="G1813" s="282"/>
      <c r="H1813" s="282"/>
      <c r="I1813" s="282"/>
      <c r="L1813" s="282"/>
    </row>
    <row r="1814" spans="1:12" x14ac:dyDescent="0.2">
      <c r="A1814" s="282"/>
      <c r="B1814" s="282"/>
      <c r="C1814" s="282"/>
      <c r="D1814" s="282"/>
      <c r="E1814" s="282"/>
      <c r="F1814" s="282"/>
      <c r="G1814" s="282"/>
      <c r="H1814" s="282"/>
      <c r="I1814" s="282"/>
      <c r="L1814" s="282"/>
    </row>
    <row r="1815" spans="1:12" x14ac:dyDescent="0.2">
      <c r="A1815" s="282"/>
      <c r="B1815" s="282"/>
      <c r="C1815" s="282"/>
      <c r="D1815" s="282"/>
      <c r="E1815" s="282"/>
      <c r="F1815" s="282"/>
      <c r="G1815" s="282"/>
      <c r="H1815" s="282"/>
      <c r="I1815" s="282"/>
      <c r="L1815" s="282"/>
    </row>
    <row r="1816" spans="1:12" x14ac:dyDescent="0.2">
      <c r="A1816" s="282"/>
      <c r="B1816" s="282"/>
      <c r="C1816" s="282"/>
      <c r="D1816" s="282"/>
      <c r="E1816" s="282"/>
      <c r="F1816" s="282"/>
      <c r="G1816" s="282"/>
      <c r="H1816" s="282"/>
      <c r="I1816" s="282"/>
      <c r="L1816" s="282"/>
    </row>
    <row r="1817" spans="1:12" x14ac:dyDescent="0.2">
      <c r="A1817" s="282"/>
      <c r="B1817" s="282"/>
      <c r="C1817" s="282"/>
      <c r="D1817" s="282"/>
      <c r="E1817" s="282"/>
      <c r="F1817" s="282"/>
      <c r="G1817" s="282"/>
      <c r="H1817" s="282"/>
      <c r="I1817" s="282"/>
      <c r="L1817" s="282"/>
    </row>
    <row r="1818" spans="1:12" x14ac:dyDescent="0.2">
      <c r="A1818" s="282"/>
      <c r="B1818" s="282"/>
      <c r="C1818" s="282"/>
      <c r="D1818" s="282"/>
      <c r="E1818" s="282"/>
      <c r="F1818" s="282"/>
      <c r="G1818" s="282"/>
      <c r="H1818" s="282"/>
      <c r="I1818" s="282"/>
      <c r="L1818" s="282"/>
    </row>
    <row r="1819" spans="1:12" x14ac:dyDescent="0.2">
      <c r="A1819" s="282"/>
      <c r="B1819" s="282"/>
      <c r="C1819" s="282"/>
      <c r="D1819" s="282"/>
      <c r="E1819" s="282"/>
      <c r="F1819" s="282"/>
      <c r="G1819" s="282"/>
      <c r="H1819" s="282"/>
      <c r="I1819" s="282"/>
      <c r="L1819" s="282"/>
    </row>
    <row r="1820" spans="1:12" x14ac:dyDescent="0.2">
      <c r="A1820" s="282"/>
      <c r="B1820" s="282"/>
      <c r="C1820" s="282"/>
      <c r="D1820" s="282"/>
      <c r="E1820" s="282"/>
      <c r="F1820" s="282"/>
      <c r="G1820" s="282"/>
      <c r="H1820" s="282"/>
      <c r="I1820" s="282"/>
      <c r="L1820" s="282"/>
    </row>
    <row r="1821" spans="1:12" x14ac:dyDescent="0.2">
      <c r="A1821" s="282"/>
      <c r="B1821" s="282"/>
      <c r="C1821" s="282"/>
      <c r="D1821" s="282"/>
      <c r="E1821" s="282"/>
      <c r="F1821" s="282"/>
      <c r="G1821" s="282"/>
      <c r="H1821" s="282"/>
      <c r="I1821" s="282"/>
      <c r="L1821" s="282"/>
    </row>
    <row r="1822" spans="1:12" x14ac:dyDescent="0.2">
      <c r="A1822" s="282"/>
      <c r="B1822" s="282"/>
      <c r="C1822" s="282"/>
      <c r="D1822" s="282"/>
      <c r="E1822" s="282"/>
      <c r="F1822" s="282"/>
      <c r="G1822" s="282"/>
      <c r="H1822" s="282"/>
      <c r="I1822" s="282"/>
      <c r="L1822" s="282"/>
    </row>
    <row r="1823" spans="1:12" x14ac:dyDescent="0.2">
      <c r="A1823" s="282"/>
      <c r="B1823" s="282"/>
      <c r="C1823" s="282"/>
      <c r="D1823" s="282"/>
      <c r="E1823" s="282"/>
      <c r="F1823" s="282"/>
      <c r="G1823" s="282"/>
      <c r="H1823" s="282"/>
      <c r="I1823" s="282"/>
      <c r="L1823" s="282"/>
    </row>
    <row r="1824" spans="1:12" x14ac:dyDescent="0.2">
      <c r="A1824" s="282"/>
      <c r="B1824" s="282"/>
      <c r="C1824" s="282"/>
      <c r="D1824" s="282"/>
      <c r="E1824" s="282"/>
      <c r="F1824" s="282"/>
      <c r="G1824" s="282"/>
      <c r="H1824" s="282"/>
      <c r="I1824" s="282"/>
      <c r="L1824" s="282"/>
    </row>
    <row r="1825" spans="1:12" x14ac:dyDescent="0.2">
      <c r="A1825" s="282"/>
      <c r="B1825" s="282"/>
      <c r="C1825" s="282"/>
      <c r="D1825" s="282"/>
      <c r="E1825" s="282"/>
      <c r="F1825" s="282"/>
      <c r="G1825" s="282"/>
      <c r="H1825" s="282"/>
      <c r="I1825" s="282"/>
      <c r="L1825" s="282"/>
    </row>
    <row r="1826" spans="1:12" x14ac:dyDescent="0.2">
      <c r="A1826" s="282"/>
      <c r="B1826" s="282"/>
      <c r="C1826" s="282"/>
      <c r="D1826" s="282"/>
      <c r="E1826" s="282"/>
      <c r="F1826" s="282"/>
      <c r="G1826" s="282"/>
      <c r="H1826" s="282"/>
      <c r="I1826" s="282"/>
      <c r="L1826" s="282"/>
    </row>
    <row r="1827" spans="1:12" x14ac:dyDescent="0.2">
      <c r="A1827" s="282"/>
      <c r="B1827" s="282"/>
      <c r="C1827" s="282"/>
      <c r="D1827" s="282"/>
      <c r="E1827" s="282"/>
      <c r="F1827" s="282"/>
      <c r="G1827" s="282"/>
      <c r="H1827" s="282"/>
      <c r="I1827" s="282"/>
      <c r="L1827" s="282"/>
    </row>
    <row r="1828" spans="1:12" x14ac:dyDescent="0.2">
      <c r="A1828" s="282"/>
      <c r="B1828" s="282"/>
      <c r="C1828" s="282"/>
      <c r="D1828" s="282"/>
      <c r="E1828" s="282"/>
      <c r="F1828" s="282"/>
      <c r="G1828" s="282"/>
      <c r="H1828" s="282"/>
      <c r="I1828" s="282"/>
      <c r="L1828" s="282"/>
    </row>
    <row r="1829" spans="1:12" x14ac:dyDescent="0.2">
      <c r="A1829" s="282"/>
      <c r="B1829" s="282"/>
      <c r="C1829" s="282"/>
      <c r="D1829" s="282"/>
      <c r="E1829" s="282"/>
      <c r="F1829" s="282"/>
      <c r="G1829" s="282"/>
      <c r="H1829" s="282"/>
      <c r="I1829" s="282"/>
      <c r="L1829" s="282"/>
    </row>
    <row r="1830" spans="1:12" x14ac:dyDescent="0.2">
      <c r="A1830" s="282"/>
      <c r="B1830" s="282"/>
      <c r="C1830" s="282"/>
      <c r="D1830" s="282"/>
      <c r="E1830" s="282"/>
      <c r="F1830" s="282"/>
      <c r="G1830" s="282"/>
      <c r="H1830" s="282"/>
      <c r="I1830" s="282"/>
      <c r="L1830" s="282"/>
    </row>
    <row r="1831" spans="1:12" x14ac:dyDescent="0.2">
      <c r="A1831" s="282"/>
      <c r="B1831" s="282"/>
      <c r="C1831" s="282"/>
      <c r="D1831" s="282"/>
      <c r="E1831" s="282"/>
      <c r="F1831" s="282"/>
      <c r="G1831" s="282"/>
      <c r="H1831" s="282"/>
      <c r="I1831" s="282"/>
      <c r="L1831" s="282"/>
    </row>
    <row r="1832" spans="1:12" x14ac:dyDescent="0.2">
      <c r="A1832" s="282"/>
      <c r="B1832" s="282"/>
      <c r="C1832" s="282"/>
      <c r="D1832" s="282"/>
      <c r="E1832" s="282"/>
      <c r="F1832" s="282"/>
      <c r="G1832" s="282"/>
      <c r="H1832" s="282"/>
      <c r="I1832" s="282"/>
      <c r="L1832" s="282"/>
    </row>
    <row r="1833" spans="1:12" x14ac:dyDescent="0.2">
      <c r="A1833" s="282"/>
      <c r="B1833" s="282"/>
      <c r="C1833" s="282"/>
      <c r="D1833" s="282"/>
      <c r="E1833" s="282"/>
      <c r="F1833" s="282"/>
      <c r="G1833" s="282"/>
      <c r="H1833" s="282"/>
      <c r="I1833" s="282"/>
      <c r="L1833" s="282"/>
    </row>
    <row r="1834" spans="1:12" x14ac:dyDescent="0.2">
      <c r="A1834" s="282"/>
      <c r="B1834" s="282"/>
      <c r="C1834" s="282"/>
      <c r="D1834" s="282"/>
      <c r="E1834" s="282"/>
      <c r="F1834" s="282"/>
      <c r="G1834" s="282"/>
      <c r="H1834" s="282"/>
      <c r="I1834" s="282"/>
      <c r="L1834" s="282"/>
    </row>
    <row r="1835" spans="1:12" x14ac:dyDescent="0.2">
      <c r="A1835" s="282"/>
      <c r="B1835" s="282"/>
      <c r="C1835" s="282"/>
      <c r="D1835" s="282"/>
      <c r="E1835" s="282"/>
      <c r="F1835" s="282"/>
      <c r="G1835" s="282"/>
      <c r="H1835" s="282"/>
      <c r="I1835" s="282"/>
      <c r="L1835" s="282"/>
    </row>
    <row r="1836" spans="1:12" x14ac:dyDescent="0.2">
      <c r="A1836" s="282"/>
      <c r="B1836" s="282"/>
      <c r="C1836" s="282"/>
      <c r="D1836" s="282"/>
      <c r="E1836" s="282"/>
      <c r="F1836" s="282"/>
      <c r="G1836" s="282"/>
      <c r="H1836" s="282"/>
      <c r="I1836" s="282"/>
      <c r="L1836" s="282"/>
    </row>
    <row r="1837" spans="1:12" x14ac:dyDescent="0.2">
      <c r="A1837" s="282"/>
      <c r="B1837" s="282"/>
      <c r="C1837" s="282"/>
      <c r="D1837" s="282"/>
      <c r="E1837" s="282"/>
      <c r="F1837" s="282"/>
      <c r="G1837" s="282"/>
      <c r="H1837" s="282"/>
      <c r="I1837" s="282"/>
      <c r="L1837" s="282"/>
    </row>
    <row r="1838" spans="1:12" x14ac:dyDescent="0.2">
      <c r="A1838" s="282"/>
      <c r="B1838" s="282"/>
      <c r="C1838" s="282"/>
      <c r="D1838" s="282"/>
      <c r="E1838" s="282"/>
      <c r="F1838" s="282"/>
      <c r="G1838" s="282"/>
      <c r="H1838" s="282"/>
      <c r="I1838" s="282"/>
      <c r="L1838" s="282"/>
    </row>
    <row r="1839" spans="1:12" x14ac:dyDescent="0.2">
      <c r="A1839" s="282"/>
      <c r="B1839" s="282"/>
      <c r="C1839" s="282"/>
      <c r="D1839" s="282"/>
      <c r="E1839" s="282"/>
      <c r="F1839" s="282"/>
      <c r="G1839" s="282"/>
      <c r="H1839" s="282"/>
      <c r="I1839" s="282"/>
      <c r="L1839" s="282"/>
    </row>
    <row r="1840" spans="1:12" x14ac:dyDescent="0.2">
      <c r="A1840" s="282"/>
      <c r="B1840" s="282"/>
      <c r="C1840" s="282"/>
      <c r="D1840" s="282"/>
      <c r="E1840" s="282"/>
      <c r="F1840" s="282"/>
      <c r="G1840" s="282"/>
      <c r="H1840" s="282"/>
      <c r="I1840" s="282"/>
      <c r="L1840" s="282"/>
    </row>
    <row r="1841" spans="1:12" x14ac:dyDescent="0.2">
      <c r="A1841" s="282"/>
      <c r="B1841" s="282"/>
      <c r="C1841" s="282"/>
      <c r="D1841" s="282"/>
      <c r="E1841" s="282"/>
      <c r="F1841" s="282"/>
      <c r="G1841" s="282"/>
      <c r="H1841" s="282"/>
      <c r="I1841" s="282"/>
      <c r="L1841" s="282"/>
    </row>
    <row r="1842" spans="1:12" x14ac:dyDescent="0.2">
      <c r="A1842" s="282"/>
      <c r="B1842" s="282"/>
      <c r="C1842" s="282"/>
      <c r="D1842" s="282"/>
      <c r="E1842" s="282"/>
      <c r="F1842" s="282"/>
      <c r="G1842" s="282"/>
      <c r="H1842" s="282"/>
      <c r="I1842" s="282"/>
      <c r="L1842" s="282"/>
    </row>
    <row r="1843" spans="1:12" x14ac:dyDescent="0.2">
      <c r="A1843" s="282"/>
      <c r="B1843" s="282"/>
      <c r="C1843" s="282"/>
      <c r="D1843" s="282"/>
      <c r="E1843" s="282"/>
      <c r="F1843" s="282"/>
      <c r="G1843" s="282"/>
      <c r="H1843" s="282"/>
      <c r="I1843" s="282"/>
      <c r="L1843" s="282"/>
    </row>
    <row r="1844" spans="1:12" x14ac:dyDescent="0.2">
      <c r="A1844" s="282"/>
      <c r="B1844" s="282"/>
      <c r="C1844" s="282"/>
      <c r="D1844" s="282"/>
      <c r="E1844" s="282"/>
      <c r="F1844" s="282"/>
      <c r="G1844" s="282"/>
      <c r="H1844" s="282"/>
      <c r="I1844" s="282"/>
      <c r="L1844" s="282"/>
    </row>
    <row r="1845" spans="1:12" x14ac:dyDescent="0.2">
      <c r="A1845" s="282"/>
      <c r="B1845" s="282"/>
      <c r="C1845" s="282"/>
      <c r="D1845" s="282"/>
      <c r="E1845" s="282"/>
      <c r="F1845" s="282"/>
      <c r="G1845" s="282"/>
      <c r="H1845" s="282"/>
      <c r="I1845" s="282"/>
      <c r="L1845" s="282"/>
    </row>
    <row r="1846" spans="1:12" x14ac:dyDescent="0.2">
      <c r="A1846" s="282"/>
      <c r="B1846" s="282"/>
      <c r="C1846" s="282"/>
      <c r="D1846" s="282"/>
      <c r="E1846" s="282"/>
      <c r="F1846" s="282"/>
      <c r="G1846" s="282"/>
      <c r="H1846" s="282"/>
      <c r="I1846" s="282"/>
      <c r="L1846" s="282"/>
    </row>
    <row r="1847" spans="1:12" x14ac:dyDescent="0.2">
      <c r="A1847" s="282"/>
      <c r="B1847" s="282"/>
      <c r="C1847" s="282"/>
      <c r="D1847" s="282"/>
      <c r="E1847" s="282"/>
      <c r="F1847" s="282"/>
      <c r="G1847" s="282"/>
      <c r="H1847" s="282"/>
      <c r="I1847" s="282"/>
      <c r="L1847" s="282"/>
    </row>
    <row r="1848" spans="1:12" x14ac:dyDescent="0.2">
      <c r="A1848" s="282"/>
      <c r="B1848" s="282"/>
      <c r="C1848" s="282"/>
      <c r="D1848" s="282"/>
      <c r="E1848" s="282"/>
      <c r="F1848" s="282"/>
      <c r="G1848" s="282"/>
      <c r="H1848" s="282"/>
      <c r="I1848" s="282"/>
      <c r="L1848" s="282"/>
    </row>
    <row r="1849" spans="1:12" x14ac:dyDescent="0.2">
      <c r="A1849" s="282"/>
      <c r="B1849" s="282"/>
      <c r="C1849" s="282"/>
      <c r="D1849" s="282"/>
      <c r="E1849" s="282"/>
      <c r="F1849" s="282"/>
      <c r="G1849" s="282"/>
      <c r="H1849" s="282"/>
      <c r="I1849" s="282"/>
      <c r="L1849" s="282"/>
    </row>
    <row r="1850" spans="1:12" x14ac:dyDescent="0.2">
      <c r="A1850" s="282"/>
      <c r="B1850" s="282"/>
      <c r="C1850" s="282"/>
      <c r="D1850" s="282"/>
      <c r="E1850" s="282"/>
      <c r="F1850" s="282"/>
      <c r="G1850" s="282"/>
      <c r="H1850" s="282"/>
      <c r="I1850" s="282"/>
      <c r="L1850" s="282"/>
    </row>
    <row r="1851" spans="1:12" x14ac:dyDescent="0.2">
      <c r="A1851" s="282"/>
      <c r="B1851" s="282"/>
      <c r="C1851" s="282"/>
      <c r="D1851" s="282"/>
      <c r="E1851" s="282"/>
      <c r="F1851" s="282"/>
      <c r="G1851" s="282"/>
      <c r="H1851" s="282"/>
      <c r="I1851" s="282"/>
      <c r="L1851" s="282"/>
    </row>
    <row r="1852" spans="1:12" x14ac:dyDescent="0.2">
      <c r="A1852" s="282"/>
      <c r="B1852" s="282"/>
      <c r="C1852" s="282"/>
      <c r="D1852" s="282"/>
      <c r="E1852" s="282"/>
      <c r="F1852" s="282"/>
      <c r="G1852" s="282"/>
      <c r="H1852" s="282"/>
      <c r="I1852" s="282"/>
      <c r="L1852" s="282"/>
    </row>
    <row r="1853" spans="1:12" x14ac:dyDescent="0.2">
      <c r="A1853" s="282"/>
      <c r="B1853" s="282"/>
      <c r="C1853" s="282"/>
      <c r="D1853" s="282"/>
      <c r="E1853" s="282"/>
      <c r="F1853" s="282"/>
      <c r="G1853" s="282"/>
      <c r="H1853" s="282"/>
      <c r="I1853" s="282"/>
      <c r="L1853" s="282"/>
    </row>
    <row r="1854" spans="1:12" x14ac:dyDescent="0.2">
      <c r="A1854" s="282"/>
      <c r="B1854" s="282"/>
      <c r="C1854" s="282"/>
      <c r="D1854" s="282"/>
      <c r="E1854" s="282"/>
      <c r="F1854" s="282"/>
      <c r="G1854" s="282"/>
      <c r="H1854" s="282"/>
      <c r="I1854" s="282"/>
      <c r="L1854" s="282"/>
    </row>
    <row r="1855" spans="1:12" x14ac:dyDescent="0.2">
      <c r="A1855" s="282"/>
      <c r="B1855" s="282"/>
      <c r="C1855" s="282"/>
      <c r="D1855" s="282"/>
      <c r="E1855" s="282"/>
      <c r="F1855" s="282"/>
      <c r="G1855" s="282"/>
      <c r="H1855" s="282"/>
      <c r="I1855" s="282"/>
      <c r="L1855" s="282"/>
    </row>
    <row r="1856" spans="1:12" x14ac:dyDescent="0.2">
      <c r="A1856" s="282"/>
      <c r="B1856" s="282"/>
      <c r="C1856" s="282"/>
      <c r="D1856" s="282"/>
      <c r="E1856" s="282"/>
      <c r="F1856" s="282"/>
      <c r="G1856" s="282"/>
      <c r="H1856" s="282"/>
      <c r="I1856" s="282"/>
      <c r="L1856" s="282"/>
    </row>
    <row r="1857" spans="1:12" x14ac:dyDescent="0.2">
      <c r="A1857" s="282"/>
      <c r="B1857" s="282"/>
      <c r="C1857" s="282"/>
      <c r="D1857" s="282"/>
      <c r="E1857" s="282"/>
      <c r="F1857" s="282"/>
      <c r="G1857" s="282"/>
      <c r="H1857" s="282"/>
      <c r="I1857" s="282"/>
      <c r="L1857" s="282"/>
    </row>
    <row r="1858" spans="1:12" x14ac:dyDescent="0.2">
      <c r="A1858" s="282"/>
      <c r="B1858" s="282"/>
      <c r="C1858" s="282"/>
      <c r="D1858" s="282"/>
      <c r="E1858" s="282"/>
      <c r="F1858" s="282"/>
      <c r="G1858" s="282"/>
      <c r="H1858" s="282"/>
      <c r="I1858" s="282"/>
      <c r="L1858" s="282"/>
    </row>
    <row r="1859" spans="1:12" x14ac:dyDescent="0.2">
      <c r="A1859" s="282"/>
      <c r="B1859" s="282"/>
      <c r="C1859" s="282"/>
      <c r="D1859" s="282"/>
      <c r="E1859" s="282"/>
      <c r="F1859" s="282"/>
      <c r="G1859" s="282"/>
      <c r="H1859" s="282"/>
      <c r="I1859" s="282"/>
      <c r="L1859" s="282"/>
    </row>
    <row r="1860" spans="1:12" x14ac:dyDescent="0.2">
      <c r="A1860" s="282"/>
      <c r="B1860" s="282"/>
      <c r="C1860" s="282"/>
      <c r="D1860" s="282"/>
      <c r="E1860" s="282"/>
      <c r="F1860" s="282"/>
      <c r="G1860" s="282"/>
      <c r="H1860" s="282"/>
      <c r="I1860" s="282"/>
      <c r="L1860" s="282"/>
    </row>
    <row r="1861" spans="1:12" x14ac:dyDescent="0.2">
      <c r="A1861" s="282"/>
      <c r="B1861" s="282"/>
      <c r="C1861" s="282"/>
      <c r="D1861" s="282"/>
      <c r="E1861" s="282"/>
      <c r="F1861" s="282"/>
      <c r="G1861" s="282"/>
      <c r="H1861" s="282"/>
      <c r="I1861" s="282"/>
      <c r="L1861" s="282"/>
    </row>
    <row r="1862" spans="1:12" x14ac:dyDescent="0.2">
      <c r="A1862" s="282"/>
      <c r="B1862" s="282"/>
      <c r="C1862" s="282"/>
      <c r="D1862" s="282"/>
      <c r="E1862" s="282"/>
      <c r="F1862" s="282"/>
      <c r="G1862" s="282"/>
      <c r="H1862" s="282"/>
      <c r="I1862" s="282"/>
      <c r="L1862" s="282"/>
    </row>
    <row r="1863" spans="1:12" x14ac:dyDescent="0.2">
      <c r="A1863" s="282"/>
      <c r="B1863" s="282"/>
      <c r="C1863" s="282"/>
      <c r="D1863" s="282"/>
      <c r="E1863" s="282"/>
      <c r="F1863" s="282"/>
      <c r="G1863" s="282"/>
      <c r="H1863" s="282"/>
      <c r="I1863" s="282"/>
      <c r="L1863" s="282"/>
    </row>
    <row r="1864" spans="1:12" x14ac:dyDescent="0.2">
      <c r="A1864" s="282"/>
      <c r="B1864" s="282"/>
      <c r="C1864" s="282"/>
      <c r="D1864" s="282"/>
      <c r="E1864" s="282"/>
      <c r="F1864" s="282"/>
      <c r="G1864" s="282"/>
      <c r="H1864" s="282"/>
      <c r="I1864" s="282"/>
      <c r="L1864" s="282"/>
    </row>
    <row r="1865" spans="1:12" x14ac:dyDescent="0.2">
      <c r="A1865" s="282"/>
      <c r="B1865" s="282"/>
      <c r="C1865" s="282"/>
      <c r="D1865" s="282"/>
      <c r="E1865" s="282"/>
      <c r="F1865" s="282"/>
      <c r="G1865" s="282"/>
      <c r="H1865" s="282"/>
      <c r="I1865" s="282"/>
      <c r="L1865" s="282"/>
    </row>
    <row r="1866" spans="1:12" x14ac:dyDescent="0.2">
      <c r="A1866" s="282"/>
      <c r="B1866" s="282"/>
      <c r="C1866" s="282"/>
      <c r="D1866" s="282"/>
      <c r="E1866" s="282"/>
      <c r="F1866" s="282"/>
      <c r="G1866" s="282"/>
      <c r="H1866" s="282"/>
      <c r="I1866" s="282"/>
      <c r="L1866" s="282"/>
    </row>
    <row r="1867" spans="1:12" x14ac:dyDescent="0.2">
      <c r="A1867" s="282"/>
      <c r="B1867" s="282"/>
      <c r="C1867" s="282"/>
      <c r="D1867" s="282"/>
      <c r="E1867" s="282"/>
      <c r="F1867" s="282"/>
      <c r="G1867" s="282"/>
      <c r="H1867" s="282"/>
      <c r="I1867" s="282"/>
      <c r="L1867" s="282"/>
    </row>
    <row r="1868" spans="1:12" x14ac:dyDescent="0.2">
      <c r="A1868" s="282"/>
      <c r="B1868" s="282"/>
      <c r="C1868" s="282"/>
      <c r="D1868" s="282"/>
      <c r="E1868" s="282"/>
      <c r="F1868" s="282"/>
      <c r="G1868" s="282"/>
      <c r="H1868" s="282"/>
      <c r="I1868" s="282"/>
      <c r="L1868" s="282"/>
    </row>
    <row r="1869" spans="1:12" x14ac:dyDescent="0.2">
      <c r="A1869" s="282"/>
      <c r="B1869" s="282"/>
      <c r="C1869" s="282"/>
      <c r="D1869" s="282"/>
      <c r="E1869" s="282"/>
      <c r="F1869" s="282"/>
      <c r="G1869" s="282"/>
      <c r="H1869" s="282"/>
      <c r="I1869" s="282"/>
      <c r="L1869" s="282"/>
    </row>
    <row r="1870" spans="1:12" x14ac:dyDescent="0.2">
      <c r="A1870" s="282"/>
      <c r="B1870" s="282"/>
      <c r="C1870" s="282"/>
      <c r="D1870" s="282"/>
      <c r="E1870" s="282"/>
      <c r="F1870" s="282"/>
      <c r="G1870" s="282"/>
      <c r="H1870" s="282"/>
      <c r="I1870" s="282"/>
      <c r="L1870" s="282"/>
    </row>
    <row r="1871" spans="1:12" x14ac:dyDescent="0.2">
      <c r="A1871" s="282"/>
      <c r="B1871" s="282"/>
      <c r="C1871" s="282"/>
      <c r="D1871" s="282"/>
      <c r="E1871" s="282"/>
      <c r="F1871" s="282"/>
      <c r="G1871" s="282"/>
      <c r="H1871" s="282"/>
      <c r="I1871" s="282"/>
      <c r="L1871" s="282"/>
    </row>
    <row r="1872" spans="1:12" x14ac:dyDescent="0.2">
      <c r="A1872" s="282"/>
      <c r="B1872" s="282"/>
      <c r="C1872" s="282"/>
      <c r="D1872" s="282"/>
      <c r="E1872" s="282"/>
      <c r="F1872" s="282"/>
      <c r="G1872" s="282"/>
      <c r="H1872" s="282"/>
      <c r="I1872" s="282"/>
      <c r="L1872" s="282"/>
    </row>
    <row r="1873" spans="1:12" x14ac:dyDescent="0.2">
      <c r="A1873" s="282"/>
      <c r="B1873" s="282"/>
      <c r="C1873" s="282"/>
      <c r="D1873" s="282"/>
      <c r="E1873" s="282"/>
      <c r="F1873" s="282"/>
      <c r="G1873" s="282"/>
      <c r="H1873" s="282"/>
      <c r="I1873" s="282"/>
      <c r="L1873" s="282"/>
    </row>
    <row r="1874" spans="1:12" x14ac:dyDescent="0.2">
      <c r="A1874" s="282"/>
      <c r="B1874" s="282"/>
      <c r="C1874" s="282"/>
      <c r="D1874" s="282"/>
      <c r="E1874" s="282"/>
      <c r="F1874" s="282"/>
      <c r="G1874" s="282"/>
      <c r="H1874" s="282"/>
      <c r="I1874" s="282"/>
      <c r="L1874" s="282"/>
    </row>
    <row r="1875" spans="1:12" x14ac:dyDescent="0.2">
      <c r="A1875" s="282"/>
      <c r="B1875" s="282"/>
      <c r="C1875" s="282"/>
      <c r="D1875" s="282"/>
      <c r="E1875" s="282"/>
      <c r="F1875" s="282"/>
      <c r="G1875" s="282"/>
      <c r="H1875" s="282"/>
      <c r="I1875" s="282"/>
      <c r="L1875" s="282"/>
    </row>
    <row r="1876" spans="1:12" x14ac:dyDescent="0.2">
      <c r="A1876" s="282"/>
      <c r="B1876" s="282"/>
      <c r="C1876" s="282"/>
      <c r="D1876" s="282"/>
      <c r="E1876" s="282"/>
      <c r="F1876" s="282"/>
      <c r="G1876" s="282"/>
      <c r="H1876" s="282"/>
      <c r="I1876" s="282"/>
      <c r="L1876" s="282"/>
    </row>
    <row r="1877" spans="1:12" x14ac:dyDescent="0.2">
      <c r="A1877" s="282"/>
      <c r="B1877" s="282"/>
      <c r="C1877" s="282"/>
      <c r="D1877" s="282"/>
      <c r="E1877" s="282"/>
      <c r="F1877" s="282"/>
      <c r="G1877" s="282"/>
      <c r="H1877" s="282"/>
      <c r="I1877" s="282"/>
      <c r="L1877" s="282"/>
    </row>
    <row r="1878" spans="1:12" x14ac:dyDescent="0.2">
      <c r="A1878" s="282"/>
      <c r="B1878" s="282"/>
      <c r="C1878" s="282"/>
      <c r="D1878" s="282"/>
      <c r="E1878" s="282"/>
      <c r="F1878" s="282"/>
      <c r="G1878" s="282"/>
      <c r="H1878" s="282"/>
      <c r="I1878" s="282"/>
      <c r="L1878" s="282"/>
    </row>
    <row r="1879" spans="1:12" x14ac:dyDescent="0.2">
      <c r="A1879" s="282"/>
      <c r="B1879" s="282"/>
      <c r="C1879" s="282"/>
      <c r="D1879" s="282"/>
      <c r="E1879" s="282"/>
      <c r="F1879" s="282"/>
      <c r="G1879" s="282"/>
      <c r="H1879" s="282"/>
      <c r="I1879" s="282"/>
      <c r="L1879" s="282"/>
    </row>
    <row r="1880" spans="1:12" x14ac:dyDescent="0.2">
      <c r="A1880" s="282"/>
      <c r="B1880" s="282"/>
      <c r="C1880" s="282"/>
      <c r="D1880" s="282"/>
      <c r="E1880" s="282"/>
      <c r="F1880" s="282"/>
      <c r="G1880" s="282"/>
      <c r="H1880" s="282"/>
      <c r="I1880" s="282"/>
      <c r="L1880" s="282"/>
    </row>
    <row r="1881" spans="1:12" x14ac:dyDescent="0.2">
      <c r="A1881" s="282"/>
      <c r="B1881" s="282"/>
      <c r="C1881" s="282"/>
      <c r="D1881" s="282"/>
      <c r="E1881" s="282"/>
      <c r="F1881" s="282"/>
      <c r="G1881" s="282"/>
      <c r="H1881" s="282"/>
      <c r="I1881" s="282"/>
      <c r="L1881" s="282"/>
    </row>
    <row r="1882" spans="1:12" x14ac:dyDescent="0.2">
      <c r="A1882" s="282"/>
      <c r="B1882" s="282"/>
      <c r="C1882" s="282"/>
      <c r="D1882" s="282"/>
      <c r="E1882" s="282"/>
      <c r="F1882" s="282"/>
      <c r="G1882" s="282"/>
      <c r="H1882" s="282"/>
      <c r="I1882" s="282"/>
      <c r="L1882" s="282"/>
    </row>
    <row r="1883" spans="1:12" x14ac:dyDescent="0.2">
      <c r="A1883" s="282"/>
      <c r="B1883" s="282"/>
      <c r="C1883" s="282"/>
      <c r="D1883" s="282"/>
      <c r="E1883" s="282"/>
      <c r="F1883" s="282"/>
      <c r="G1883" s="282"/>
      <c r="H1883" s="282"/>
      <c r="I1883" s="282"/>
      <c r="L1883" s="282"/>
    </row>
    <row r="1884" spans="1:12" x14ac:dyDescent="0.2">
      <c r="A1884" s="282"/>
      <c r="B1884" s="282"/>
      <c r="C1884" s="282"/>
      <c r="D1884" s="282"/>
      <c r="E1884" s="282"/>
      <c r="F1884" s="282"/>
      <c r="G1884" s="282"/>
      <c r="H1884" s="282"/>
      <c r="I1884" s="282"/>
      <c r="L1884" s="282"/>
    </row>
    <row r="1885" spans="1:12" x14ac:dyDescent="0.2">
      <c r="A1885" s="282"/>
      <c r="B1885" s="282"/>
      <c r="C1885" s="282"/>
      <c r="D1885" s="282"/>
      <c r="E1885" s="282"/>
      <c r="F1885" s="282"/>
      <c r="G1885" s="282"/>
      <c r="H1885" s="282"/>
      <c r="I1885" s="282"/>
      <c r="L1885" s="282"/>
    </row>
    <row r="1886" spans="1:12" x14ac:dyDescent="0.2">
      <c r="A1886" s="282"/>
      <c r="B1886" s="282"/>
      <c r="C1886" s="282"/>
      <c r="D1886" s="282"/>
      <c r="E1886" s="282"/>
      <c r="F1886" s="282"/>
      <c r="G1886" s="282"/>
      <c r="H1886" s="282"/>
      <c r="I1886" s="282"/>
      <c r="L1886" s="282"/>
    </row>
    <row r="1887" spans="1:12" x14ac:dyDescent="0.2">
      <c r="A1887" s="282"/>
      <c r="B1887" s="282"/>
      <c r="C1887" s="282"/>
      <c r="D1887" s="282"/>
      <c r="E1887" s="282"/>
      <c r="F1887" s="282"/>
      <c r="G1887" s="282"/>
      <c r="H1887" s="282"/>
      <c r="I1887" s="282"/>
      <c r="L1887" s="282"/>
    </row>
    <row r="1888" spans="1:12" x14ac:dyDescent="0.2">
      <c r="A1888" s="282"/>
      <c r="B1888" s="282"/>
      <c r="C1888" s="282"/>
      <c r="D1888" s="282"/>
      <c r="E1888" s="282"/>
      <c r="F1888" s="282"/>
      <c r="G1888" s="282"/>
      <c r="H1888" s="282"/>
      <c r="I1888" s="282"/>
      <c r="L1888" s="282"/>
    </row>
    <row r="1889" spans="1:12" x14ac:dyDescent="0.2">
      <c r="A1889" s="282"/>
      <c r="B1889" s="282"/>
      <c r="C1889" s="282"/>
      <c r="D1889" s="282"/>
      <c r="E1889" s="282"/>
      <c r="F1889" s="282"/>
      <c r="G1889" s="282"/>
      <c r="H1889" s="282"/>
      <c r="I1889" s="282"/>
      <c r="L1889" s="282"/>
    </row>
    <row r="1890" spans="1:12" x14ac:dyDescent="0.2">
      <c r="A1890" s="282"/>
      <c r="B1890" s="282"/>
      <c r="C1890" s="282"/>
      <c r="D1890" s="282"/>
      <c r="E1890" s="282"/>
      <c r="F1890" s="282"/>
      <c r="G1890" s="282"/>
      <c r="H1890" s="282"/>
      <c r="I1890" s="282"/>
      <c r="L1890" s="282"/>
    </row>
    <row r="1891" spans="1:12" x14ac:dyDescent="0.2">
      <c r="A1891" s="282"/>
      <c r="B1891" s="282"/>
      <c r="C1891" s="282"/>
      <c r="D1891" s="282"/>
      <c r="E1891" s="282"/>
      <c r="F1891" s="282"/>
      <c r="G1891" s="282"/>
      <c r="H1891" s="282"/>
      <c r="I1891" s="282"/>
      <c r="L1891" s="282"/>
    </row>
    <row r="1892" spans="1:12" x14ac:dyDescent="0.2">
      <c r="A1892" s="282"/>
      <c r="B1892" s="282"/>
      <c r="C1892" s="282"/>
      <c r="D1892" s="282"/>
      <c r="E1892" s="282"/>
      <c r="F1892" s="282"/>
      <c r="G1892" s="282"/>
      <c r="H1892" s="282"/>
      <c r="I1892" s="282"/>
      <c r="L1892" s="282"/>
    </row>
    <row r="1893" spans="1:12" x14ac:dyDescent="0.2">
      <c r="A1893" s="282"/>
      <c r="B1893" s="282"/>
      <c r="C1893" s="282"/>
      <c r="D1893" s="282"/>
      <c r="E1893" s="282"/>
      <c r="F1893" s="282"/>
      <c r="G1893" s="282"/>
      <c r="H1893" s="282"/>
      <c r="I1893" s="282"/>
      <c r="L1893" s="282"/>
    </row>
    <row r="1894" spans="1:12" x14ac:dyDescent="0.2">
      <c r="A1894" s="282"/>
      <c r="B1894" s="282"/>
      <c r="C1894" s="282"/>
      <c r="D1894" s="282"/>
      <c r="E1894" s="282"/>
      <c r="F1894" s="282"/>
      <c r="G1894" s="282"/>
      <c r="H1894" s="282"/>
      <c r="I1894" s="282"/>
      <c r="L1894" s="282"/>
    </row>
    <row r="1895" spans="1:12" x14ac:dyDescent="0.2">
      <c r="A1895" s="282"/>
      <c r="B1895" s="282"/>
      <c r="C1895" s="282"/>
      <c r="D1895" s="282"/>
      <c r="E1895" s="282"/>
      <c r="F1895" s="282"/>
      <c r="G1895" s="282"/>
      <c r="H1895" s="282"/>
      <c r="I1895" s="282"/>
      <c r="L1895" s="282"/>
    </row>
    <row r="1896" spans="1:12" x14ac:dyDescent="0.2">
      <c r="A1896" s="282"/>
      <c r="B1896" s="282"/>
      <c r="C1896" s="282"/>
      <c r="D1896" s="282"/>
      <c r="E1896" s="282"/>
      <c r="F1896" s="282"/>
      <c r="G1896" s="282"/>
      <c r="H1896" s="282"/>
      <c r="I1896" s="282"/>
      <c r="L1896" s="282"/>
    </row>
    <row r="1897" spans="1:12" x14ac:dyDescent="0.2">
      <c r="A1897" s="282"/>
      <c r="B1897" s="282"/>
      <c r="C1897" s="282"/>
      <c r="D1897" s="282"/>
      <c r="E1897" s="282"/>
      <c r="F1897" s="282"/>
      <c r="G1897" s="282"/>
      <c r="H1897" s="282"/>
      <c r="I1897" s="282"/>
      <c r="L1897" s="282"/>
    </row>
    <row r="1898" spans="1:12" x14ac:dyDescent="0.2">
      <c r="A1898" s="282"/>
      <c r="B1898" s="282"/>
      <c r="C1898" s="282"/>
      <c r="D1898" s="282"/>
      <c r="E1898" s="282"/>
      <c r="F1898" s="282"/>
      <c r="G1898" s="282"/>
      <c r="H1898" s="282"/>
      <c r="I1898" s="282"/>
      <c r="L1898" s="282"/>
    </row>
    <row r="1899" spans="1:12" x14ac:dyDescent="0.2">
      <c r="A1899" s="282"/>
      <c r="B1899" s="282"/>
      <c r="C1899" s="282"/>
      <c r="D1899" s="282"/>
      <c r="E1899" s="282"/>
      <c r="F1899" s="282"/>
      <c r="G1899" s="282"/>
      <c r="H1899" s="282"/>
      <c r="I1899" s="282"/>
      <c r="L1899" s="282"/>
    </row>
    <row r="1900" spans="1:12" x14ac:dyDescent="0.2">
      <c r="A1900" s="282"/>
      <c r="B1900" s="282"/>
      <c r="C1900" s="282"/>
      <c r="D1900" s="282"/>
      <c r="E1900" s="282"/>
      <c r="F1900" s="282"/>
      <c r="G1900" s="282"/>
      <c r="H1900" s="282"/>
      <c r="I1900" s="282"/>
      <c r="L1900" s="282"/>
    </row>
    <row r="1901" spans="1:12" x14ac:dyDescent="0.2">
      <c r="A1901" s="282"/>
      <c r="B1901" s="282"/>
      <c r="C1901" s="282"/>
      <c r="D1901" s="282"/>
      <c r="E1901" s="282"/>
      <c r="F1901" s="282"/>
      <c r="G1901" s="282"/>
      <c r="H1901" s="282"/>
      <c r="I1901" s="282"/>
      <c r="L1901" s="282"/>
    </row>
    <row r="1902" spans="1:12" x14ac:dyDescent="0.2">
      <c r="A1902" s="282"/>
      <c r="B1902" s="282"/>
      <c r="C1902" s="282"/>
      <c r="D1902" s="282"/>
      <c r="E1902" s="282"/>
      <c r="F1902" s="282"/>
      <c r="G1902" s="282"/>
      <c r="H1902" s="282"/>
      <c r="I1902" s="282"/>
      <c r="L1902" s="282"/>
    </row>
    <row r="1903" spans="1:12" x14ac:dyDescent="0.2">
      <c r="A1903" s="282"/>
      <c r="B1903" s="282"/>
      <c r="C1903" s="282"/>
      <c r="D1903" s="282"/>
      <c r="E1903" s="282"/>
      <c r="F1903" s="282"/>
      <c r="G1903" s="282"/>
      <c r="H1903" s="282"/>
      <c r="I1903" s="282"/>
      <c r="L1903" s="282"/>
    </row>
    <row r="1904" spans="1:12" x14ac:dyDescent="0.2">
      <c r="A1904" s="282"/>
      <c r="B1904" s="282"/>
      <c r="C1904" s="282"/>
      <c r="D1904" s="282"/>
      <c r="E1904" s="282"/>
      <c r="F1904" s="282"/>
      <c r="G1904" s="282"/>
      <c r="H1904" s="282"/>
      <c r="I1904" s="282"/>
      <c r="L1904" s="282"/>
    </row>
    <row r="1905" spans="1:12" x14ac:dyDescent="0.2">
      <c r="A1905" s="282"/>
      <c r="B1905" s="282"/>
      <c r="C1905" s="282"/>
      <c r="D1905" s="282"/>
      <c r="E1905" s="282"/>
      <c r="F1905" s="282"/>
      <c r="G1905" s="282"/>
      <c r="H1905" s="282"/>
      <c r="I1905" s="282"/>
      <c r="L1905" s="282"/>
    </row>
    <row r="1906" spans="1:12" x14ac:dyDescent="0.2">
      <c r="A1906" s="282"/>
      <c r="B1906" s="282"/>
      <c r="C1906" s="282"/>
      <c r="D1906" s="282"/>
      <c r="E1906" s="282"/>
      <c r="F1906" s="282"/>
      <c r="G1906" s="282"/>
      <c r="H1906" s="282"/>
      <c r="I1906" s="282"/>
      <c r="L1906" s="282"/>
    </row>
    <row r="1907" spans="1:12" x14ac:dyDescent="0.2">
      <c r="A1907" s="282"/>
      <c r="B1907" s="282"/>
      <c r="C1907" s="282"/>
      <c r="D1907" s="282"/>
      <c r="E1907" s="282"/>
      <c r="F1907" s="282"/>
      <c r="G1907" s="282"/>
      <c r="H1907" s="282"/>
      <c r="I1907" s="282"/>
      <c r="L1907" s="282"/>
    </row>
    <row r="1908" spans="1:12" x14ac:dyDescent="0.2">
      <c r="A1908" s="282"/>
      <c r="B1908" s="282"/>
      <c r="C1908" s="282"/>
      <c r="D1908" s="282"/>
      <c r="E1908" s="282"/>
      <c r="F1908" s="282"/>
      <c r="G1908" s="282"/>
      <c r="H1908" s="282"/>
      <c r="I1908" s="282"/>
      <c r="L1908" s="282"/>
    </row>
    <row r="1909" spans="1:12" x14ac:dyDescent="0.2">
      <c r="A1909" s="282"/>
      <c r="B1909" s="282"/>
      <c r="C1909" s="282"/>
      <c r="D1909" s="282"/>
      <c r="E1909" s="282"/>
      <c r="F1909" s="282"/>
      <c r="G1909" s="282"/>
      <c r="H1909" s="282"/>
      <c r="I1909" s="282"/>
      <c r="L1909" s="282"/>
    </row>
    <row r="1910" spans="1:12" x14ac:dyDescent="0.2">
      <c r="A1910" s="282"/>
      <c r="B1910" s="282"/>
      <c r="C1910" s="282"/>
      <c r="D1910" s="282"/>
      <c r="E1910" s="282"/>
      <c r="F1910" s="282"/>
      <c r="G1910" s="282"/>
      <c r="H1910" s="282"/>
      <c r="I1910" s="282"/>
      <c r="L1910" s="282"/>
    </row>
    <row r="1911" spans="1:12" x14ac:dyDescent="0.2">
      <c r="A1911" s="282"/>
      <c r="B1911" s="282"/>
      <c r="C1911" s="282"/>
      <c r="D1911" s="282"/>
      <c r="E1911" s="282"/>
      <c r="F1911" s="282"/>
      <c r="G1911" s="282"/>
      <c r="H1911" s="282"/>
      <c r="I1911" s="282"/>
      <c r="L1911" s="282"/>
    </row>
    <row r="1912" spans="1:12" x14ac:dyDescent="0.2">
      <c r="A1912" s="282"/>
      <c r="B1912" s="282"/>
      <c r="C1912" s="282"/>
      <c r="D1912" s="282"/>
      <c r="E1912" s="282"/>
      <c r="F1912" s="282"/>
      <c r="G1912" s="282"/>
      <c r="H1912" s="282"/>
      <c r="I1912" s="282"/>
      <c r="L1912" s="282"/>
    </row>
    <row r="1913" spans="1:12" x14ac:dyDescent="0.2">
      <c r="A1913" s="282"/>
      <c r="B1913" s="282"/>
      <c r="C1913" s="282"/>
      <c r="D1913" s="282"/>
      <c r="E1913" s="282"/>
      <c r="F1913" s="282"/>
      <c r="G1913" s="282"/>
      <c r="H1913" s="282"/>
      <c r="I1913" s="282"/>
      <c r="L1913" s="282"/>
    </row>
    <row r="1914" spans="1:12" x14ac:dyDescent="0.2">
      <c r="A1914" s="282"/>
      <c r="B1914" s="282"/>
      <c r="C1914" s="282"/>
      <c r="D1914" s="282"/>
      <c r="E1914" s="282"/>
      <c r="F1914" s="282"/>
      <c r="G1914" s="282"/>
      <c r="H1914" s="282"/>
      <c r="I1914" s="282"/>
      <c r="L1914" s="282"/>
    </row>
    <row r="1915" spans="1:12" x14ac:dyDescent="0.2">
      <c r="A1915" s="282"/>
      <c r="B1915" s="282"/>
      <c r="C1915" s="282"/>
      <c r="D1915" s="282"/>
      <c r="E1915" s="282"/>
      <c r="F1915" s="282"/>
      <c r="G1915" s="282"/>
      <c r="H1915" s="282"/>
      <c r="I1915" s="282"/>
      <c r="L1915" s="282"/>
    </row>
    <row r="1916" spans="1:12" x14ac:dyDescent="0.2">
      <c r="A1916" s="282"/>
      <c r="B1916" s="282"/>
      <c r="C1916" s="282"/>
      <c r="D1916" s="282"/>
      <c r="E1916" s="282"/>
      <c r="F1916" s="282"/>
      <c r="G1916" s="282"/>
      <c r="H1916" s="282"/>
      <c r="I1916" s="282"/>
      <c r="L1916" s="282"/>
    </row>
    <row r="1917" spans="1:12" x14ac:dyDescent="0.2">
      <c r="A1917" s="282"/>
      <c r="B1917" s="282"/>
      <c r="C1917" s="282"/>
      <c r="D1917" s="282"/>
      <c r="E1917" s="282"/>
      <c r="F1917" s="282"/>
      <c r="G1917" s="282"/>
      <c r="H1917" s="282"/>
      <c r="I1917" s="282"/>
      <c r="L1917" s="282"/>
    </row>
  </sheetData>
  <customSheetViews>
    <customSheetView guid="{F9486A56-9DEB-4BF3-AFD1-32BC906A3571}" showPageBreaks="1" fitToPage="1" printArea="1" view="pageBreakPreview" showRuler="0">
      <selection activeCell="D38" sqref="D38"/>
      <pageMargins left="0.17" right="0.22" top="0.44" bottom="0.98425196850393704" header="0.28999999999999998" footer="0.51181102362204722"/>
      <pageSetup paperSize="9" scale="59" orientation="portrait" r:id="rId1"/>
      <headerFooter alignWithMargins="0"/>
    </customSheetView>
    <customSheetView guid="{4D7C4035-EE92-4080-AC97-8A8711BF9A10}" scale="70" showPageBreaks="1" fitToPage="1" printArea="1" view="pageBreakPreview">
      <selection activeCell="B2" sqref="B2:M2"/>
      <pageMargins left="0.15748031496062992" right="0.15748031496062992" top="0.98425196850393704" bottom="0.19685039370078741" header="0.27559055118110237" footer="0.51181102362204722"/>
      <printOptions horizontalCentered="1"/>
      <pageSetup paperSize="9" scale="52" orientation="landscape" r:id="rId2"/>
      <headerFooter alignWithMargins="0"/>
    </customSheetView>
  </customSheetViews>
  <mergeCells count="13">
    <mergeCell ref="B2:M2"/>
    <mergeCell ref="A4:A5"/>
    <mergeCell ref="B4:B5"/>
    <mergeCell ref="E4:E5"/>
    <mergeCell ref="F4:H4"/>
    <mergeCell ref="I4:K4"/>
    <mergeCell ref="M4:M5"/>
    <mergeCell ref="A25:B25"/>
    <mergeCell ref="D4:D5"/>
    <mergeCell ref="C4:C5"/>
    <mergeCell ref="L4:L5"/>
    <mergeCell ref="A7:B7"/>
    <mergeCell ref="A16:B16"/>
  </mergeCells>
  <phoneticPr fontId="16" type="noConversion"/>
  <printOptions horizontalCentered="1"/>
  <pageMargins left="0.15748031496062992" right="0.15748031496062992" top="0.98425196850393704" bottom="0.19685039370078741" header="0.27559055118110237" footer="0.51181102362204722"/>
  <pageSetup paperSize="9" scale="52" orientation="landscape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AT56"/>
  <sheetViews>
    <sheetView view="pageBreakPreview" zoomScale="70" zoomScaleNormal="100" zoomScaleSheetLayoutView="70" workbookViewId="0">
      <selection activeCell="G12" sqref="G12"/>
    </sheetView>
  </sheetViews>
  <sheetFormatPr defaultRowHeight="15.75" outlineLevelRow="1" outlineLevelCol="1" x14ac:dyDescent="0.25"/>
  <cols>
    <col min="1" max="1" width="8.42578125" style="10" customWidth="1"/>
    <col min="2" max="2" width="21.85546875" style="10" customWidth="1"/>
    <col min="3" max="3" width="46.42578125" style="10" customWidth="1"/>
    <col min="4" max="4" width="17.42578125" style="10" customWidth="1"/>
    <col min="5" max="5" width="27.5703125" style="10" customWidth="1"/>
    <col min="6" max="6" width="38.85546875" style="10" customWidth="1"/>
    <col min="7" max="7" width="29.140625" style="10" customWidth="1"/>
    <col min="8" max="8" width="35.28515625" style="10" customWidth="1"/>
    <col min="9" max="9" width="15.28515625" style="10" customWidth="1"/>
    <col min="10" max="10" width="11.140625" style="10" customWidth="1"/>
    <col min="11" max="22" width="11.140625" style="10" hidden="1" customWidth="1" outlineLevel="1"/>
    <col min="23" max="23" width="11.5703125" style="10" customWidth="1" collapsed="1"/>
    <col min="24" max="24" width="11.5703125" style="10" customWidth="1"/>
    <col min="25" max="36" width="11.5703125" style="10" hidden="1" customWidth="1" outlineLevel="1"/>
    <col min="37" max="37" width="11.85546875" style="10" customWidth="1" collapsed="1"/>
    <col min="38" max="38" width="16.5703125" style="12" customWidth="1"/>
    <col min="39" max="39" width="17.28515625" style="12" customWidth="1"/>
    <col min="40" max="40" width="21.85546875" style="10" customWidth="1"/>
    <col min="41" max="16384" width="9.140625" style="10"/>
  </cols>
  <sheetData>
    <row r="1" spans="1:46" ht="20.25" x14ac:dyDescent="0.3">
      <c r="A1" s="35"/>
      <c r="B1" s="62" t="s">
        <v>160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68"/>
      <c r="AM1" s="68"/>
      <c r="AN1" s="348" t="s">
        <v>47</v>
      </c>
    </row>
    <row r="2" spans="1:46" x14ac:dyDescent="0.25">
      <c r="A2" s="35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68"/>
      <c r="AM2" s="68"/>
      <c r="AN2" s="35"/>
    </row>
    <row r="3" spans="1:46" s="37" customFormat="1" ht="46.5" customHeight="1" x14ac:dyDescent="0.25">
      <c r="A3" s="636" t="s">
        <v>365</v>
      </c>
      <c r="B3" s="643" t="s">
        <v>463</v>
      </c>
      <c r="C3" s="636" t="s">
        <v>299</v>
      </c>
      <c r="D3" s="636" t="s">
        <v>370</v>
      </c>
      <c r="E3" s="636" t="s">
        <v>300</v>
      </c>
      <c r="F3" s="636" t="s">
        <v>301</v>
      </c>
      <c r="G3" s="636" t="s">
        <v>48</v>
      </c>
      <c r="H3" s="636" t="s">
        <v>18</v>
      </c>
      <c r="I3" s="636" t="s">
        <v>19</v>
      </c>
      <c r="J3" s="641" t="s">
        <v>49</v>
      </c>
      <c r="K3" s="642"/>
      <c r="L3" s="642"/>
      <c r="M3" s="642"/>
      <c r="N3" s="642"/>
      <c r="O3" s="642"/>
      <c r="P3" s="642"/>
      <c r="Q3" s="642"/>
      <c r="R3" s="642"/>
      <c r="S3" s="642"/>
      <c r="T3" s="642"/>
      <c r="U3" s="642"/>
      <c r="V3" s="642"/>
      <c r="W3" s="642"/>
      <c r="X3" s="641" t="s">
        <v>50</v>
      </c>
      <c r="Y3" s="642"/>
      <c r="Z3" s="642"/>
      <c r="AA3" s="642"/>
      <c r="AB3" s="642"/>
      <c r="AC3" s="642"/>
      <c r="AD3" s="642"/>
      <c r="AE3" s="642"/>
      <c r="AF3" s="642"/>
      <c r="AG3" s="642"/>
      <c r="AH3" s="642"/>
      <c r="AI3" s="642"/>
      <c r="AJ3" s="642"/>
      <c r="AK3" s="642"/>
      <c r="AL3" s="636" t="s">
        <v>102</v>
      </c>
      <c r="AM3" s="636" t="s">
        <v>103</v>
      </c>
      <c r="AN3" s="648" t="s">
        <v>417</v>
      </c>
    </row>
    <row r="4" spans="1:46" s="37" customFormat="1" ht="50.25" customHeight="1" x14ac:dyDescent="0.25">
      <c r="A4" s="637"/>
      <c r="B4" s="644"/>
      <c r="C4" s="637"/>
      <c r="D4" s="637"/>
      <c r="E4" s="637"/>
      <c r="F4" s="637"/>
      <c r="G4" s="637"/>
      <c r="H4" s="637"/>
      <c r="I4" s="637"/>
      <c r="J4" s="36" t="s">
        <v>368</v>
      </c>
      <c r="K4" s="36" t="s">
        <v>88</v>
      </c>
      <c r="L4" s="36" t="s">
        <v>89</v>
      </c>
      <c r="M4" s="36" t="s">
        <v>3</v>
      </c>
      <c r="N4" s="36" t="s">
        <v>90</v>
      </c>
      <c r="O4" s="36" t="s">
        <v>5</v>
      </c>
      <c r="P4" s="36" t="s">
        <v>91</v>
      </c>
      <c r="Q4" s="36" t="s">
        <v>92</v>
      </c>
      <c r="R4" s="36" t="s">
        <v>93</v>
      </c>
      <c r="S4" s="36" t="s">
        <v>94</v>
      </c>
      <c r="T4" s="36" t="s">
        <v>95</v>
      </c>
      <c r="U4" s="36" t="s">
        <v>96</v>
      </c>
      <c r="V4" s="36" t="s">
        <v>97</v>
      </c>
      <c r="W4" s="36" t="s">
        <v>68</v>
      </c>
      <c r="X4" s="36" t="s">
        <v>368</v>
      </c>
      <c r="Y4" s="36" t="s">
        <v>88</v>
      </c>
      <c r="Z4" s="36" t="s">
        <v>89</v>
      </c>
      <c r="AA4" s="36" t="s">
        <v>3</v>
      </c>
      <c r="AB4" s="36" t="s">
        <v>90</v>
      </c>
      <c r="AC4" s="36" t="s">
        <v>5</v>
      </c>
      <c r="AD4" s="36" t="s">
        <v>91</v>
      </c>
      <c r="AE4" s="36" t="s">
        <v>92</v>
      </c>
      <c r="AF4" s="36" t="s">
        <v>93</v>
      </c>
      <c r="AG4" s="36" t="s">
        <v>94</v>
      </c>
      <c r="AH4" s="36" t="s">
        <v>95</v>
      </c>
      <c r="AI4" s="36" t="s">
        <v>96</v>
      </c>
      <c r="AJ4" s="36" t="s">
        <v>97</v>
      </c>
      <c r="AK4" s="36" t="s">
        <v>68</v>
      </c>
      <c r="AL4" s="637"/>
      <c r="AM4" s="637"/>
      <c r="AN4" s="649"/>
      <c r="AQ4" s="107"/>
      <c r="AR4" s="107"/>
      <c r="AS4" s="107"/>
      <c r="AT4" s="107"/>
    </row>
    <row r="5" spans="1:46" s="37" customFormat="1" ht="17.25" customHeight="1" x14ac:dyDescent="0.25">
      <c r="A5" s="416">
        <v>1</v>
      </c>
      <c r="B5" s="417">
        <v>2</v>
      </c>
      <c r="C5" s="416">
        <v>3</v>
      </c>
      <c r="D5" s="416">
        <v>4</v>
      </c>
      <c r="E5" s="416">
        <v>5</v>
      </c>
      <c r="F5" s="418">
        <v>6</v>
      </c>
      <c r="G5" s="416">
        <v>7</v>
      </c>
      <c r="H5" s="416">
        <v>8</v>
      </c>
      <c r="I5" s="416">
        <v>9</v>
      </c>
      <c r="J5" s="409">
        <v>10</v>
      </c>
      <c r="K5" s="409"/>
      <c r="L5" s="409"/>
      <c r="M5" s="409"/>
      <c r="N5" s="409"/>
      <c r="O5" s="409"/>
      <c r="P5" s="409"/>
      <c r="Q5" s="409"/>
      <c r="R5" s="409"/>
      <c r="S5" s="409"/>
      <c r="T5" s="409"/>
      <c r="U5" s="409"/>
      <c r="V5" s="409"/>
      <c r="W5" s="409">
        <v>11</v>
      </c>
      <c r="X5" s="409">
        <v>12</v>
      </c>
      <c r="Y5" s="409"/>
      <c r="Z5" s="409"/>
      <c r="AA5" s="409"/>
      <c r="AB5" s="409"/>
      <c r="AC5" s="409"/>
      <c r="AD5" s="409"/>
      <c r="AE5" s="409"/>
      <c r="AF5" s="409"/>
      <c r="AG5" s="409"/>
      <c r="AH5" s="409"/>
      <c r="AI5" s="409"/>
      <c r="AJ5" s="409"/>
      <c r="AK5" s="409">
        <v>13</v>
      </c>
      <c r="AL5" s="416">
        <v>14</v>
      </c>
      <c r="AM5" s="416">
        <v>15</v>
      </c>
      <c r="AN5" s="419">
        <v>16</v>
      </c>
      <c r="AQ5" s="107"/>
      <c r="AR5" s="107"/>
      <c r="AS5" s="107"/>
      <c r="AT5" s="107"/>
    </row>
    <row r="6" spans="1:46" s="37" customFormat="1" ht="16.5" thickBot="1" x14ac:dyDescent="0.3">
      <c r="A6" s="405" t="s">
        <v>318</v>
      </c>
      <c r="B6" s="405"/>
      <c r="C6" s="420" t="s">
        <v>202</v>
      </c>
      <c r="D6" s="405"/>
      <c r="E6" s="405"/>
      <c r="F6" s="406"/>
      <c r="G6" s="405"/>
      <c r="H6" s="405"/>
      <c r="I6" s="405"/>
      <c r="J6" s="405"/>
      <c r="K6" s="405"/>
      <c r="L6" s="405"/>
      <c r="M6" s="405"/>
      <c r="N6" s="405"/>
      <c r="O6" s="405"/>
      <c r="P6" s="405"/>
      <c r="Q6" s="405"/>
      <c r="R6" s="405"/>
      <c r="S6" s="405"/>
      <c r="T6" s="405"/>
      <c r="U6" s="405"/>
      <c r="V6" s="405"/>
      <c r="W6" s="405"/>
      <c r="X6" s="405"/>
      <c r="Y6" s="405"/>
      <c r="Z6" s="405"/>
      <c r="AA6" s="405"/>
      <c r="AB6" s="405"/>
      <c r="AC6" s="405"/>
      <c r="AD6" s="405"/>
      <c r="AE6" s="405"/>
      <c r="AF6" s="405"/>
      <c r="AG6" s="405"/>
      <c r="AH6" s="405"/>
      <c r="AI6" s="405"/>
      <c r="AJ6" s="405"/>
      <c r="AK6" s="405"/>
      <c r="AL6" s="405"/>
      <c r="AM6" s="405"/>
      <c r="AN6" s="407"/>
      <c r="AQ6" s="107"/>
      <c r="AR6" s="107"/>
      <c r="AS6" s="107"/>
      <c r="AT6" s="107"/>
    </row>
    <row r="7" spans="1:46" s="12" customFormat="1" ht="20.25" customHeight="1" outlineLevel="1" thickTop="1" x14ac:dyDescent="0.25">
      <c r="A7" s="632"/>
      <c r="B7" s="632"/>
      <c r="C7" s="632"/>
      <c r="D7" s="632"/>
      <c r="E7" s="387" t="s">
        <v>302</v>
      </c>
      <c r="F7" s="388"/>
      <c r="G7" s="389"/>
      <c r="H7" s="390"/>
      <c r="I7" s="391"/>
      <c r="J7" s="391"/>
      <c r="K7" s="391"/>
      <c r="L7" s="391"/>
      <c r="M7" s="391"/>
      <c r="N7" s="391"/>
      <c r="O7" s="391"/>
      <c r="P7" s="391"/>
      <c r="Q7" s="391"/>
      <c r="R7" s="391"/>
      <c r="S7" s="391"/>
      <c r="T7" s="391"/>
      <c r="U7" s="391"/>
      <c r="V7" s="391"/>
      <c r="W7" s="392"/>
      <c r="X7" s="392"/>
      <c r="Y7" s="392"/>
      <c r="Z7" s="392"/>
      <c r="AA7" s="392"/>
      <c r="AB7" s="392"/>
      <c r="AC7" s="392"/>
      <c r="AD7" s="392"/>
      <c r="AE7" s="392"/>
      <c r="AF7" s="392"/>
      <c r="AG7" s="392"/>
      <c r="AH7" s="392"/>
      <c r="AI7" s="392"/>
      <c r="AJ7" s="392"/>
      <c r="AK7" s="392"/>
      <c r="AL7" s="392"/>
      <c r="AM7" s="392"/>
      <c r="AN7" s="638">
        <v>0</v>
      </c>
    </row>
    <row r="8" spans="1:46" s="12" customFormat="1" ht="47.25" outlineLevel="1" x14ac:dyDescent="0.25">
      <c r="A8" s="632"/>
      <c r="B8" s="632"/>
      <c r="C8" s="632"/>
      <c r="D8" s="632"/>
      <c r="E8" s="61" t="s">
        <v>369</v>
      </c>
      <c r="F8" s="100"/>
      <c r="G8" s="38"/>
      <c r="H8" s="39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639"/>
    </row>
    <row r="9" spans="1:46" s="12" customFormat="1" outlineLevel="1" x14ac:dyDescent="0.25">
      <c r="A9" s="632"/>
      <c r="B9" s="632"/>
      <c r="C9" s="632"/>
      <c r="D9" s="632"/>
      <c r="E9" s="61" t="s">
        <v>304</v>
      </c>
      <c r="F9" s="100"/>
      <c r="G9" s="38"/>
      <c r="H9" s="39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639"/>
    </row>
    <row r="10" spans="1:46" s="12" customFormat="1" ht="31.5" outlineLevel="1" x14ac:dyDescent="0.25">
      <c r="A10" s="632"/>
      <c r="B10" s="632"/>
      <c r="C10" s="632"/>
      <c r="D10" s="632"/>
      <c r="E10" s="61" t="s">
        <v>305</v>
      </c>
      <c r="F10" s="100"/>
      <c r="G10" s="38"/>
      <c r="H10" s="39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639"/>
    </row>
    <row r="11" spans="1:46" s="12" customFormat="1" ht="31.5" outlineLevel="1" x14ac:dyDescent="0.25">
      <c r="A11" s="632"/>
      <c r="B11" s="632"/>
      <c r="C11" s="632"/>
      <c r="D11" s="632"/>
      <c r="E11" s="61" t="s">
        <v>447</v>
      </c>
      <c r="F11" s="100"/>
      <c r="G11" s="38"/>
      <c r="H11" s="39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639"/>
    </row>
    <row r="12" spans="1:46" s="12" customFormat="1" outlineLevel="1" x14ac:dyDescent="0.25">
      <c r="A12" s="394"/>
      <c r="B12" s="397"/>
      <c r="C12" s="397" t="s">
        <v>21</v>
      </c>
      <c r="D12" s="350"/>
      <c r="E12" s="394"/>
      <c r="F12" s="395"/>
      <c r="G12" s="394"/>
      <c r="H12" s="396"/>
      <c r="I12" s="351">
        <f t="shared" ref="I12:AM12" si="0">SUM(I7:I11)</f>
        <v>0</v>
      </c>
      <c r="J12" s="351">
        <f t="shared" si="0"/>
        <v>0</v>
      </c>
      <c r="K12" s="351">
        <f t="shared" si="0"/>
        <v>0</v>
      </c>
      <c r="L12" s="351">
        <f t="shared" si="0"/>
        <v>0</v>
      </c>
      <c r="M12" s="351">
        <f t="shared" si="0"/>
        <v>0</v>
      </c>
      <c r="N12" s="351">
        <f t="shared" si="0"/>
        <v>0</v>
      </c>
      <c r="O12" s="351">
        <f t="shared" si="0"/>
        <v>0</v>
      </c>
      <c r="P12" s="351">
        <f t="shared" si="0"/>
        <v>0</v>
      </c>
      <c r="Q12" s="351">
        <f t="shared" si="0"/>
        <v>0</v>
      </c>
      <c r="R12" s="351">
        <f t="shared" si="0"/>
        <v>0</v>
      </c>
      <c r="S12" s="351">
        <f t="shared" si="0"/>
        <v>0</v>
      </c>
      <c r="T12" s="351">
        <f t="shared" si="0"/>
        <v>0</v>
      </c>
      <c r="U12" s="351">
        <f t="shared" si="0"/>
        <v>0</v>
      </c>
      <c r="V12" s="351">
        <f t="shared" si="0"/>
        <v>0</v>
      </c>
      <c r="W12" s="351">
        <f t="shared" si="0"/>
        <v>0</v>
      </c>
      <c r="X12" s="351">
        <f t="shared" si="0"/>
        <v>0</v>
      </c>
      <c r="Y12" s="351">
        <f t="shared" si="0"/>
        <v>0</v>
      </c>
      <c r="Z12" s="351">
        <f t="shared" si="0"/>
        <v>0</v>
      </c>
      <c r="AA12" s="351">
        <f t="shared" si="0"/>
        <v>0</v>
      </c>
      <c r="AB12" s="351">
        <f t="shared" si="0"/>
        <v>0</v>
      </c>
      <c r="AC12" s="351">
        <f t="shared" si="0"/>
        <v>0</v>
      </c>
      <c r="AD12" s="351">
        <f t="shared" si="0"/>
        <v>0</v>
      </c>
      <c r="AE12" s="351">
        <f t="shared" si="0"/>
        <v>0</v>
      </c>
      <c r="AF12" s="351">
        <f t="shared" si="0"/>
        <v>0</v>
      </c>
      <c r="AG12" s="351">
        <f t="shared" si="0"/>
        <v>0</v>
      </c>
      <c r="AH12" s="351">
        <f t="shared" si="0"/>
        <v>0</v>
      </c>
      <c r="AI12" s="351">
        <f t="shared" si="0"/>
        <v>0</v>
      </c>
      <c r="AJ12" s="351">
        <f t="shared" si="0"/>
        <v>0</v>
      </c>
      <c r="AK12" s="351">
        <f t="shared" si="0"/>
        <v>0</v>
      </c>
      <c r="AL12" s="351">
        <f t="shared" si="0"/>
        <v>0</v>
      </c>
      <c r="AM12" s="351">
        <f t="shared" si="0"/>
        <v>0</v>
      </c>
      <c r="AN12" s="640"/>
    </row>
    <row r="13" spans="1:46" s="12" customFormat="1" outlineLevel="1" x14ac:dyDescent="0.25">
      <c r="A13" s="394"/>
      <c r="B13" s="397"/>
      <c r="C13" s="397"/>
      <c r="D13" s="350"/>
      <c r="E13" s="394"/>
      <c r="F13" s="395"/>
      <c r="G13" s="394"/>
      <c r="H13" s="396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51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1"/>
      <c r="AF13" s="351"/>
      <c r="AG13" s="351"/>
      <c r="AH13" s="351"/>
      <c r="AI13" s="351"/>
      <c r="AJ13" s="351"/>
      <c r="AK13" s="351"/>
      <c r="AL13" s="351"/>
      <c r="AM13" s="351"/>
      <c r="AN13" s="650">
        <v>0</v>
      </c>
    </row>
    <row r="14" spans="1:46" s="12" customFormat="1" outlineLevel="1" x14ac:dyDescent="0.25">
      <c r="A14" s="394"/>
      <c r="B14" s="397"/>
      <c r="C14" s="397" t="s">
        <v>99</v>
      </c>
      <c r="D14" s="350"/>
      <c r="E14" s="394"/>
      <c r="F14" s="395"/>
      <c r="G14" s="394"/>
      <c r="H14" s="396"/>
      <c r="I14" s="351">
        <f>SUM(I13)</f>
        <v>0</v>
      </c>
      <c r="J14" s="351">
        <f t="shared" ref="J14:AM14" si="1">SUM(J13)</f>
        <v>0</v>
      </c>
      <c r="K14" s="351">
        <f t="shared" si="1"/>
        <v>0</v>
      </c>
      <c r="L14" s="351">
        <f t="shared" si="1"/>
        <v>0</v>
      </c>
      <c r="M14" s="351">
        <f t="shared" si="1"/>
        <v>0</v>
      </c>
      <c r="N14" s="351">
        <f t="shared" si="1"/>
        <v>0</v>
      </c>
      <c r="O14" s="351">
        <f t="shared" si="1"/>
        <v>0</v>
      </c>
      <c r="P14" s="351">
        <f t="shared" si="1"/>
        <v>0</v>
      </c>
      <c r="Q14" s="351">
        <f t="shared" si="1"/>
        <v>0</v>
      </c>
      <c r="R14" s="351">
        <f t="shared" si="1"/>
        <v>0</v>
      </c>
      <c r="S14" s="351">
        <f t="shared" si="1"/>
        <v>0</v>
      </c>
      <c r="T14" s="351">
        <f t="shared" si="1"/>
        <v>0</v>
      </c>
      <c r="U14" s="351">
        <f t="shared" si="1"/>
        <v>0</v>
      </c>
      <c r="V14" s="351">
        <f t="shared" si="1"/>
        <v>0</v>
      </c>
      <c r="W14" s="351">
        <f t="shared" si="1"/>
        <v>0</v>
      </c>
      <c r="X14" s="351">
        <f t="shared" si="1"/>
        <v>0</v>
      </c>
      <c r="Y14" s="351">
        <f t="shared" si="1"/>
        <v>0</v>
      </c>
      <c r="Z14" s="351">
        <f t="shared" si="1"/>
        <v>0</v>
      </c>
      <c r="AA14" s="351">
        <f t="shared" si="1"/>
        <v>0</v>
      </c>
      <c r="AB14" s="351">
        <f t="shared" si="1"/>
        <v>0</v>
      </c>
      <c r="AC14" s="351">
        <f t="shared" si="1"/>
        <v>0</v>
      </c>
      <c r="AD14" s="351">
        <f t="shared" si="1"/>
        <v>0</v>
      </c>
      <c r="AE14" s="351">
        <f t="shared" si="1"/>
        <v>0</v>
      </c>
      <c r="AF14" s="351">
        <f t="shared" si="1"/>
        <v>0</v>
      </c>
      <c r="AG14" s="351">
        <f t="shared" si="1"/>
        <v>0</v>
      </c>
      <c r="AH14" s="351">
        <f t="shared" si="1"/>
        <v>0</v>
      </c>
      <c r="AI14" s="351">
        <f t="shared" si="1"/>
        <v>0</v>
      </c>
      <c r="AJ14" s="351">
        <f t="shared" si="1"/>
        <v>0</v>
      </c>
      <c r="AK14" s="351">
        <f t="shared" si="1"/>
        <v>0</v>
      </c>
      <c r="AL14" s="351">
        <f t="shared" si="1"/>
        <v>0</v>
      </c>
      <c r="AM14" s="351">
        <f t="shared" si="1"/>
        <v>0</v>
      </c>
      <c r="AN14" s="651"/>
    </row>
    <row r="15" spans="1:46" s="46" customFormat="1" x14ac:dyDescent="0.25">
      <c r="A15" s="42"/>
      <c r="B15" s="103"/>
      <c r="C15" s="410" t="s">
        <v>393</v>
      </c>
      <c r="D15" s="108"/>
      <c r="E15" s="108"/>
      <c r="F15" s="108"/>
      <c r="G15" s="44"/>
      <c r="H15" s="43"/>
      <c r="I15" s="45">
        <f>I12+I14</f>
        <v>0</v>
      </c>
      <c r="J15" s="45">
        <f t="shared" ref="J15:AK15" si="2">J12+J14</f>
        <v>0</v>
      </c>
      <c r="K15" s="45">
        <f t="shared" si="2"/>
        <v>0</v>
      </c>
      <c r="L15" s="45">
        <f t="shared" si="2"/>
        <v>0</v>
      </c>
      <c r="M15" s="45">
        <f t="shared" si="2"/>
        <v>0</v>
      </c>
      <c r="N15" s="45">
        <f t="shared" si="2"/>
        <v>0</v>
      </c>
      <c r="O15" s="45">
        <f t="shared" si="2"/>
        <v>0</v>
      </c>
      <c r="P15" s="45">
        <f t="shared" si="2"/>
        <v>0</v>
      </c>
      <c r="Q15" s="45">
        <f t="shared" si="2"/>
        <v>0</v>
      </c>
      <c r="R15" s="45">
        <f t="shared" si="2"/>
        <v>0</v>
      </c>
      <c r="S15" s="45">
        <f t="shared" si="2"/>
        <v>0</v>
      </c>
      <c r="T15" s="45">
        <f t="shared" si="2"/>
        <v>0</v>
      </c>
      <c r="U15" s="45">
        <f t="shared" si="2"/>
        <v>0</v>
      </c>
      <c r="V15" s="45">
        <f t="shared" si="2"/>
        <v>0</v>
      </c>
      <c r="W15" s="45">
        <f t="shared" si="2"/>
        <v>0</v>
      </c>
      <c r="X15" s="45">
        <f t="shared" si="2"/>
        <v>0</v>
      </c>
      <c r="Y15" s="45">
        <f t="shared" si="2"/>
        <v>0</v>
      </c>
      <c r="Z15" s="45">
        <f t="shared" si="2"/>
        <v>0</v>
      </c>
      <c r="AA15" s="45">
        <f t="shared" si="2"/>
        <v>0</v>
      </c>
      <c r="AB15" s="45">
        <f t="shared" si="2"/>
        <v>0</v>
      </c>
      <c r="AC15" s="45">
        <f t="shared" si="2"/>
        <v>0</v>
      </c>
      <c r="AD15" s="45">
        <f t="shared" si="2"/>
        <v>0</v>
      </c>
      <c r="AE15" s="45">
        <f t="shared" si="2"/>
        <v>0</v>
      </c>
      <c r="AF15" s="45">
        <f t="shared" si="2"/>
        <v>0</v>
      </c>
      <c r="AG15" s="45">
        <f t="shared" si="2"/>
        <v>0</v>
      </c>
      <c r="AH15" s="45">
        <f t="shared" si="2"/>
        <v>0</v>
      </c>
      <c r="AI15" s="45">
        <f t="shared" si="2"/>
        <v>0</v>
      </c>
      <c r="AJ15" s="45">
        <f t="shared" si="2"/>
        <v>0</v>
      </c>
      <c r="AK15" s="45">
        <f t="shared" si="2"/>
        <v>0</v>
      </c>
      <c r="AL15" s="45"/>
      <c r="AM15" s="45"/>
      <c r="AN15" s="45">
        <f>AN7+AN13</f>
        <v>0</v>
      </c>
      <c r="AO15" s="12"/>
      <c r="AP15" s="12"/>
      <c r="AQ15" s="12"/>
      <c r="AR15" s="12"/>
      <c r="AS15" s="12"/>
      <c r="AT15" s="12"/>
    </row>
    <row r="16" spans="1:46" s="91" customFormat="1" x14ac:dyDescent="0.25">
      <c r="A16" s="413">
        <v>2</v>
      </c>
      <c r="B16" s="102"/>
      <c r="C16" s="412" t="s">
        <v>203</v>
      </c>
      <c r="D16" s="109"/>
      <c r="E16" s="109"/>
      <c r="F16" s="109"/>
      <c r="G16" s="92"/>
      <c r="H16" s="93"/>
      <c r="I16" s="94"/>
      <c r="J16" s="94"/>
      <c r="K16" s="94">
        <f t="shared" ref="K16:AJ16" si="3">K14</f>
        <v>0</v>
      </c>
      <c r="L16" s="94">
        <f t="shared" si="3"/>
        <v>0</v>
      </c>
      <c r="M16" s="94">
        <f t="shared" si="3"/>
        <v>0</v>
      </c>
      <c r="N16" s="94">
        <f t="shared" si="3"/>
        <v>0</v>
      </c>
      <c r="O16" s="94">
        <f t="shared" si="3"/>
        <v>0</v>
      </c>
      <c r="P16" s="94">
        <f t="shared" si="3"/>
        <v>0</v>
      </c>
      <c r="Q16" s="94">
        <f t="shared" si="3"/>
        <v>0</v>
      </c>
      <c r="R16" s="94">
        <f t="shared" si="3"/>
        <v>0</v>
      </c>
      <c r="S16" s="94">
        <f t="shared" si="3"/>
        <v>0</v>
      </c>
      <c r="T16" s="94">
        <f t="shared" si="3"/>
        <v>0</v>
      </c>
      <c r="U16" s="94">
        <f t="shared" si="3"/>
        <v>0</v>
      </c>
      <c r="V16" s="94">
        <f t="shared" si="3"/>
        <v>0</v>
      </c>
      <c r="W16" s="94"/>
      <c r="X16" s="94"/>
      <c r="Y16" s="94">
        <f t="shared" si="3"/>
        <v>0</v>
      </c>
      <c r="Z16" s="94">
        <f t="shared" si="3"/>
        <v>0</v>
      </c>
      <c r="AA16" s="94">
        <f t="shared" si="3"/>
        <v>0</v>
      </c>
      <c r="AB16" s="94">
        <f t="shared" si="3"/>
        <v>0</v>
      </c>
      <c r="AC16" s="94">
        <f t="shared" si="3"/>
        <v>0</v>
      </c>
      <c r="AD16" s="94">
        <f t="shared" si="3"/>
        <v>0</v>
      </c>
      <c r="AE16" s="94">
        <f t="shared" si="3"/>
        <v>0</v>
      </c>
      <c r="AF16" s="94">
        <f t="shared" si="3"/>
        <v>0</v>
      </c>
      <c r="AG16" s="94">
        <f t="shared" si="3"/>
        <v>0</v>
      </c>
      <c r="AH16" s="94">
        <f t="shared" si="3"/>
        <v>0</v>
      </c>
      <c r="AI16" s="94">
        <f t="shared" si="3"/>
        <v>0</v>
      </c>
      <c r="AJ16" s="94">
        <f t="shared" si="3"/>
        <v>0</v>
      </c>
      <c r="AK16" s="94"/>
      <c r="AL16" s="94"/>
      <c r="AM16" s="94"/>
      <c r="AN16" s="94"/>
      <c r="AO16" s="12"/>
      <c r="AP16" s="12"/>
      <c r="AQ16" s="12"/>
      <c r="AR16" s="12"/>
      <c r="AS16" s="12"/>
      <c r="AT16" s="12"/>
    </row>
    <row r="17" spans="1:46" s="12" customFormat="1" ht="15.75" customHeight="1" outlineLevel="1" x14ac:dyDescent="0.25">
      <c r="A17" s="631"/>
      <c r="B17" s="631"/>
      <c r="C17" s="633"/>
      <c r="D17" s="635"/>
      <c r="E17" s="61" t="s">
        <v>302</v>
      </c>
      <c r="F17" s="38"/>
      <c r="G17" s="38"/>
      <c r="H17" s="39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645">
        <v>0</v>
      </c>
    </row>
    <row r="18" spans="1:46" s="12" customFormat="1" ht="15.75" customHeight="1" outlineLevel="1" x14ac:dyDescent="0.25">
      <c r="A18" s="632"/>
      <c r="B18" s="632"/>
      <c r="C18" s="634"/>
      <c r="D18" s="635"/>
      <c r="E18" s="61" t="s">
        <v>303</v>
      </c>
      <c r="F18" s="38"/>
      <c r="G18" s="38"/>
      <c r="H18" s="39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647"/>
    </row>
    <row r="19" spans="1:46" s="12" customFormat="1" ht="15.75" customHeight="1" outlineLevel="1" x14ac:dyDescent="0.25">
      <c r="A19" s="632"/>
      <c r="B19" s="632"/>
      <c r="C19" s="634"/>
      <c r="D19" s="635"/>
      <c r="E19" s="61" t="s">
        <v>304</v>
      </c>
      <c r="F19" s="38"/>
      <c r="G19" s="38"/>
      <c r="H19" s="39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647"/>
    </row>
    <row r="20" spans="1:46" s="12" customFormat="1" ht="31.5" customHeight="1" outlineLevel="1" x14ac:dyDescent="0.25">
      <c r="A20" s="632"/>
      <c r="B20" s="632"/>
      <c r="C20" s="634"/>
      <c r="D20" s="635"/>
      <c r="E20" s="61" t="s">
        <v>305</v>
      </c>
      <c r="F20" s="38"/>
      <c r="G20" s="38"/>
      <c r="H20" s="39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647"/>
    </row>
    <row r="21" spans="1:46" s="12" customFormat="1" ht="31.5" outlineLevel="1" x14ac:dyDescent="0.25">
      <c r="A21" s="632"/>
      <c r="B21" s="632"/>
      <c r="C21" s="634"/>
      <c r="D21" s="635"/>
      <c r="E21" s="61" t="s">
        <v>448</v>
      </c>
      <c r="F21" s="38"/>
      <c r="G21" s="38"/>
      <c r="H21" s="39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647"/>
    </row>
    <row r="22" spans="1:46" s="12" customFormat="1" outlineLevel="1" x14ac:dyDescent="0.25">
      <c r="A22" s="38"/>
      <c r="B22" s="99"/>
      <c r="C22" s="397" t="s">
        <v>21</v>
      </c>
      <c r="D22" s="38"/>
      <c r="E22" s="112"/>
      <c r="F22" s="38"/>
      <c r="G22" s="38"/>
      <c r="H22" s="39"/>
      <c r="I22" s="70">
        <f>SUM(I17:I21)</f>
        <v>0</v>
      </c>
      <c r="J22" s="70">
        <f t="shared" ref="J22:AM22" si="4">SUM(J17:J21)</f>
        <v>0</v>
      </c>
      <c r="K22" s="70">
        <f t="shared" si="4"/>
        <v>0</v>
      </c>
      <c r="L22" s="70">
        <f t="shared" si="4"/>
        <v>0</v>
      </c>
      <c r="M22" s="70">
        <f t="shared" si="4"/>
        <v>0</v>
      </c>
      <c r="N22" s="70">
        <f t="shared" si="4"/>
        <v>0</v>
      </c>
      <c r="O22" s="70">
        <f t="shared" si="4"/>
        <v>0</v>
      </c>
      <c r="P22" s="70">
        <f t="shared" si="4"/>
        <v>0</v>
      </c>
      <c r="Q22" s="70">
        <f t="shared" si="4"/>
        <v>0</v>
      </c>
      <c r="R22" s="70">
        <f t="shared" si="4"/>
        <v>0</v>
      </c>
      <c r="S22" s="70">
        <f t="shared" si="4"/>
        <v>0</v>
      </c>
      <c r="T22" s="70">
        <f t="shared" si="4"/>
        <v>0</v>
      </c>
      <c r="U22" s="70">
        <f t="shared" si="4"/>
        <v>0</v>
      </c>
      <c r="V22" s="70">
        <f t="shared" si="4"/>
        <v>0</v>
      </c>
      <c r="W22" s="70">
        <f t="shared" si="4"/>
        <v>0</v>
      </c>
      <c r="X22" s="70">
        <f t="shared" si="4"/>
        <v>0</v>
      </c>
      <c r="Y22" s="70">
        <f t="shared" si="4"/>
        <v>0</v>
      </c>
      <c r="Z22" s="70">
        <f t="shared" si="4"/>
        <v>0</v>
      </c>
      <c r="AA22" s="70">
        <f t="shared" si="4"/>
        <v>0</v>
      </c>
      <c r="AB22" s="70">
        <f t="shared" si="4"/>
        <v>0</v>
      </c>
      <c r="AC22" s="70">
        <f t="shared" si="4"/>
        <v>0</v>
      </c>
      <c r="AD22" s="70">
        <f t="shared" si="4"/>
        <v>0</v>
      </c>
      <c r="AE22" s="70">
        <f t="shared" si="4"/>
        <v>0</v>
      </c>
      <c r="AF22" s="70">
        <f t="shared" si="4"/>
        <v>0</v>
      </c>
      <c r="AG22" s="70">
        <f t="shared" si="4"/>
        <v>0</v>
      </c>
      <c r="AH22" s="70">
        <f t="shared" si="4"/>
        <v>0</v>
      </c>
      <c r="AI22" s="70">
        <f t="shared" si="4"/>
        <v>0</v>
      </c>
      <c r="AJ22" s="70">
        <f t="shared" si="4"/>
        <v>0</v>
      </c>
      <c r="AK22" s="70">
        <f t="shared" si="4"/>
        <v>0</v>
      </c>
      <c r="AL22" s="70">
        <f t="shared" si="4"/>
        <v>0</v>
      </c>
      <c r="AM22" s="70">
        <f t="shared" si="4"/>
        <v>0</v>
      </c>
      <c r="AN22" s="646"/>
    </row>
    <row r="23" spans="1:46" s="12" customFormat="1" outlineLevel="1" x14ac:dyDescent="0.25">
      <c r="A23" s="38"/>
      <c r="B23" s="99"/>
      <c r="C23" s="397"/>
      <c r="D23" s="38"/>
      <c r="E23" s="112"/>
      <c r="F23" s="38"/>
      <c r="G23" s="38"/>
      <c r="H23" s="39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645">
        <v>0</v>
      </c>
    </row>
    <row r="24" spans="1:46" s="12" customFormat="1" outlineLevel="1" x14ac:dyDescent="0.25">
      <c r="A24" s="349"/>
      <c r="B24" s="352"/>
      <c r="C24" s="397" t="s">
        <v>99</v>
      </c>
      <c r="D24" s="38"/>
      <c r="E24" s="61"/>
      <c r="F24" s="38"/>
      <c r="G24" s="38"/>
      <c r="H24" s="39"/>
      <c r="I24" s="70">
        <f>SUM(I23)</f>
        <v>0</v>
      </c>
      <c r="J24" s="70">
        <f t="shared" ref="J24:AM24" si="5">SUM(J23)</f>
        <v>0</v>
      </c>
      <c r="K24" s="70">
        <f t="shared" si="5"/>
        <v>0</v>
      </c>
      <c r="L24" s="70">
        <f t="shared" si="5"/>
        <v>0</v>
      </c>
      <c r="M24" s="70">
        <f t="shared" si="5"/>
        <v>0</v>
      </c>
      <c r="N24" s="70">
        <f t="shared" si="5"/>
        <v>0</v>
      </c>
      <c r="O24" s="70">
        <f t="shared" si="5"/>
        <v>0</v>
      </c>
      <c r="P24" s="70">
        <f t="shared" si="5"/>
        <v>0</v>
      </c>
      <c r="Q24" s="70">
        <f t="shared" si="5"/>
        <v>0</v>
      </c>
      <c r="R24" s="70">
        <f t="shared" si="5"/>
        <v>0</v>
      </c>
      <c r="S24" s="70">
        <f t="shared" si="5"/>
        <v>0</v>
      </c>
      <c r="T24" s="70">
        <f t="shared" si="5"/>
        <v>0</v>
      </c>
      <c r="U24" s="70">
        <f t="shared" si="5"/>
        <v>0</v>
      </c>
      <c r="V24" s="70">
        <f t="shared" si="5"/>
        <v>0</v>
      </c>
      <c r="W24" s="70">
        <f t="shared" si="5"/>
        <v>0</v>
      </c>
      <c r="X24" s="70">
        <f t="shared" si="5"/>
        <v>0</v>
      </c>
      <c r="Y24" s="70">
        <f t="shared" si="5"/>
        <v>0</v>
      </c>
      <c r="Z24" s="70">
        <f t="shared" si="5"/>
        <v>0</v>
      </c>
      <c r="AA24" s="70">
        <f t="shared" si="5"/>
        <v>0</v>
      </c>
      <c r="AB24" s="70">
        <f t="shared" si="5"/>
        <v>0</v>
      </c>
      <c r="AC24" s="70">
        <f t="shared" si="5"/>
        <v>0</v>
      </c>
      <c r="AD24" s="70">
        <f t="shared" si="5"/>
        <v>0</v>
      </c>
      <c r="AE24" s="70">
        <f t="shared" si="5"/>
        <v>0</v>
      </c>
      <c r="AF24" s="70">
        <f t="shared" si="5"/>
        <v>0</v>
      </c>
      <c r="AG24" s="70">
        <f t="shared" si="5"/>
        <v>0</v>
      </c>
      <c r="AH24" s="70">
        <f t="shared" si="5"/>
        <v>0</v>
      </c>
      <c r="AI24" s="70">
        <f t="shared" si="5"/>
        <v>0</v>
      </c>
      <c r="AJ24" s="70">
        <f t="shared" si="5"/>
        <v>0</v>
      </c>
      <c r="AK24" s="70">
        <f t="shared" si="5"/>
        <v>0</v>
      </c>
      <c r="AL24" s="70">
        <f t="shared" si="5"/>
        <v>0</v>
      </c>
      <c r="AM24" s="70">
        <f t="shared" si="5"/>
        <v>0</v>
      </c>
      <c r="AN24" s="646"/>
    </row>
    <row r="25" spans="1:46" s="91" customFormat="1" x14ac:dyDescent="0.25">
      <c r="A25" s="90"/>
      <c r="B25" s="102"/>
      <c r="C25" s="411" t="s">
        <v>394</v>
      </c>
      <c r="D25" s="109"/>
      <c r="E25" s="109"/>
      <c r="F25" s="109"/>
      <c r="G25" s="92"/>
      <c r="H25" s="93"/>
      <c r="I25" s="94">
        <f>I22+I24</f>
        <v>0</v>
      </c>
      <c r="J25" s="94">
        <f t="shared" ref="J25:AM25" si="6">J22+J24</f>
        <v>0</v>
      </c>
      <c r="K25" s="94">
        <f t="shared" si="6"/>
        <v>0</v>
      </c>
      <c r="L25" s="94">
        <f t="shared" si="6"/>
        <v>0</v>
      </c>
      <c r="M25" s="94">
        <f t="shared" si="6"/>
        <v>0</v>
      </c>
      <c r="N25" s="94">
        <f t="shared" si="6"/>
        <v>0</v>
      </c>
      <c r="O25" s="94">
        <f t="shared" si="6"/>
        <v>0</v>
      </c>
      <c r="P25" s="94">
        <f t="shared" si="6"/>
        <v>0</v>
      </c>
      <c r="Q25" s="94">
        <f t="shared" si="6"/>
        <v>0</v>
      </c>
      <c r="R25" s="94">
        <f t="shared" si="6"/>
        <v>0</v>
      </c>
      <c r="S25" s="94">
        <f t="shared" si="6"/>
        <v>0</v>
      </c>
      <c r="T25" s="94">
        <f t="shared" si="6"/>
        <v>0</v>
      </c>
      <c r="U25" s="94">
        <f t="shared" si="6"/>
        <v>0</v>
      </c>
      <c r="V25" s="94">
        <f t="shared" si="6"/>
        <v>0</v>
      </c>
      <c r="W25" s="94">
        <f t="shared" si="6"/>
        <v>0</v>
      </c>
      <c r="X25" s="94">
        <f t="shared" si="6"/>
        <v>0</v>
      </c>
      <c r="Y25" s="94">
        <f t="shared" si="6"/>
        <v>0</v>
      </c>
      <c r="Z25" s="94">
        <f t="shared" si="6"/>
        <v>0</v>
      </c>
      <c r="AA25" s="94">
        <f t="shared" si="6"/>
        <v>0</v>
      </c>
      <c r="AB25" s="94">
        <f t="shared" si="6"/>
        <v>0</v>
      </c>
      <c r="AC25" s="94">
        <f t="shared" si="6"/>
        <v>0</v>
      </c>
      <c r="AD25" s="94">
        <f t="shared" si="6"/>
        <v>0</v>
      </c>
      <c r="AE25" s="94">
        <f t="shared" si="6"/>
        <v>0</v>
      </c>
      <c r="AF25" s="94">
        <f t="shared" si="6"/>
        <v>0</v>
      </c>
      <c r="AG25" s="94">
        <f t="shared" si="6"/>
        <v>0</v>
      </c>
      <c r="AH25" s="94">
        <f t="shared" si="6"/>
        <v>0</v>
      </c>
      <c r="AI25" s="94">
        <f t="shared" si="6"/>
        <v>0</v>
      </c>
      <c r="AJ25" s="94">
        <f t="shared" si="6"/>
        <v>0</v>
      </c>
      <c r="AK25" s="94">
        <f t="shared" si="6"/>
        <v>0</v>
      </c>
      <c r="AL25" s="94">
        <f t="shared" si="6"/>
        <v>0</v>
      </c>
      <c r="AM25" s="94">
        <f t="shared" si="6"/>
        <v>0</v>
      </c>
      <c r="AN25" s="94">
        <f>AN17+AN23</f>
        <v>0</v>
      </c>
      <c r="AO25" s="12"/>
      <c r="AP25" s="12"/>
      <c r="AQ25" s="12"/>
      <c r="AR25" s="12"/>
      <c r="AS25" s="12"/>
      <c r="AT25" s="12"/>
    </row>
    <row r="26" spans="1:46" s="96" customFormat="1" x14ac:dyDescent="0.25">
      <c r="A26" s="414" t="s">
        <v>357</v>
      </c>
      <c r="B26" s="101"/>
      <c r="C26" s="414" t="s">
        <v>395</v>
      </c>
      <c r="D26" s="110"/>
      <c r="E26" s="110"/>
      <c r="F26" s="110"/>
      <c r="G26" s="111"/>
      <c r="H26" s="97"/>
      <c r="I26" s="98"/>
      <c r="J26" s="98"/>
      <c r="K26" s="98">
        <f t="shared" ref="K26:AJ26" si="7">K24</f>
        <v>0</v>
      </c>
      <c r="L26" s="98">
        <f t="shared" si="7"/>
        <v>0</v>
      </c>
      <c r="M26" s="98">
        <f t="shared" si="7"/>
        <v>0</v>
      </c>
      <c r="N26" s="98">
        <f t="shared" si="7"/>
        <v>0</v>
      </c>
      <c r="O26" s="98">
        <f t="shared" si="7"/>
        <v>0</v>
      </c>
      <c r="P26" s="98">
        <f t="shared" si="7"/>
        <v>0</v>
      </c>
      <c r="Q26" s="98">
        <f t="shared" si="7"/>
        <v>0</v>
      </c>
      <c r="R26" s="98">
        <f t="shared" si="7"/>
        <v>0</v>
      </c>
      <c r="S26" s="98">
        <f t="shared" si="7"/>
        <v>0</v>
      </c>
      <c r="T26" s="98">
        <f t="shared" si="7"/>
        <v>0</v>
      </c>
      <c r="U26" s="98">
        <f t="shared" si="7"/>
        <v>0</v>
      </c>
      <c r="V26" s="98">
        <f t="shared" si="7"/>
        <v>0</v>
      </c>
      <c r="W26" s="98"/>
      <c r="X26" s="98"/>
      <c r="Y26" s="98">
        <f t="shared" si="7"/>
        <v>0</v>
      </c>
      <c r="Z26" s="98">
        <f t="shared" si="7"/>
        <v>0</v>
      </c>
      <c r="AA26" s="98">
        <f t="shared" si="7"/>
        <v>0</v>
      </c>
      <c r="AB26" s="98">
        <f t="shared" si="7"/>
        <v>0</v>
      </c>
      <c r="AC26" s="98">
        <f t="shared" si="7"/>
        <v>0</v>
      </c>
      <c r="AD26" s="98">
        <f t="shared" si="7"/>
        <v>0</v>
      </c>
      <c r="AE26" s="98">
        <f t="shared" si="7"/>
        <v>0</v>
      </c>
      <c r="AF26" s="98">
        <f t="shared" si="7"/>
        <v>0</v>
      </c>
      <c r="AG26" s="98">
        <f t="shared" si="7"/>
        <v>0</v>
      </c>
      <c r="AH26" s="98">
        <f t="shared" si="7"/>
        <v>0</v>
      </c>
      <c r="AI26" s="98">
        <f t="shared" si="7"/>
        <v>0</v>
      </c>
      <c r="AJ26" s="98">
        <f t="shared" si="7"/>
        <v>0</v>
      </c>
      <c r="AK26" s="98"/>
      <c r="AL26" s="98"/>
      <c r="AM26" s="98"/>
      <c r="AN26" s="98">
        <f>AN24</f>
        <v>0</v>
      </c>
      <c r="AO26" s="12"/>
      <c r="AP26" s="12"/>
      <c r="AQ26" s="12"/>
      <c r="AR26" s="12"/>
      <c r="AS26" s="12"/>
      <c r="AT26" s="12"/>
    </row>
    <row r="27" spans="1:46" s="12" customFormat="1" ht="15.75" customHeight="1" outlineLevel="1" x14ac:dyDescent="0.25">
      <c r="A27" s="631"/>
      <c r="B27" s="631"/>
      <c r="C27" s="633"/>
      <c r="D27" s="635"/>
      <c r="E27" s="61" t="s">
        <v>302</v>
      </c>
      <c r="F27" s="38"/>
      <c r="G27" s="38"/>
      <c r="H27" s="39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645">
        <v>0</v>
      </c>
    </row>
    <row r="28" spans="1:46" s="12" customFormat="1" ht="15.75" customHeight="1" outlineLevel="1" x14ac:dyDescent="0.25">
      <c r="A28" s="632"/>
      <c r="B28" s="632"/>
      <c r="C28" s="634"/>
      <c r="D28" s="635"/>
      <c r="E28" s="61" t="s">
        <v>303</v>
      </c>
      <c r="F28" s="38"/>
      <c r="G28" s="38"/>
      <c r="H28" s="39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647"/>
    </row>
    <row r="29" spans="1:46" s="12" customFormat="1" ht="15.75" customHeight="1" outlineLevel="1" x14ac:dyDescent="0.25">
      <c r="A29" s="632"/>
      <c r="B29" s="632"/>
      <c r="C29" s="634"/>
      <c r="D29" s="635"/>
      <c r="E29" s="61" t="s">
        <v>304</v>
      </c>
      <c r="F29" s="38"/>
      <c r="G29" s="38"/>
      <c r="H29" s="39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647"/>
    </row>
    <row r="30" spans="1:46" s="12" customFormat="1" ht="31.5" customHeight="1" outlineLevel="1" x14ac:dyDescent="0.25">
      <c r="A30" s="632"/>
      <c r="B30" s="632"/>
      <c r="C30" s="634"/>
      <c r="D30" s="635"/>
      <c r="E30" s="61" t="s">
        <v>305</v>
      </c>
      <c r="F30" s="38"/>
      <c r="G30" s="38"/>
      <c r="H30" s="39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647"/>
    </row>
    <row r="31" spans="1:46" s="12" customFormat="1" ht="31.5" outlineLevel="1" x14ac:dyDescent="0.25">
      <c r="A31" s="632"/>
      <c r="B31" s="632"/>
      <c r="C31" s="634"/>
      <c r="D31" s="635"/>
      <c r="E31" s="61" t="s">
        <v>448</v>
      </c>
      <c r="F31" s="38"/>
      <c r="G31" s="38"/>
      <c r="H31" s="39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647"/>
    </row>
    <row r="32" spans="1:46" s="12" customFormat="1" outlineLevel="1" x14ac:dyDescent="0.25">
      <c r="A32" s="38"/>
      <c r="B32" s="99"/>
      <c r="C32" s="397" t="s">
        <v>21</v>
      </c>
      <c r="D32" s="38"/>
      <c r="E32" s="38"/>
      <c r="F32" s="38"/>
      <c r="G32" s="38"/>
      <c r="H32" s="39"/>
      <c r="I32" s="70">
        <f>SUM(I27:I31)</f>
        <v>0</v>
      </c>
      <c r="J32" s="70">
        <f t="shared" ref="J32:AM32" si="8">SUM(J27:J31)</f>
        <v>0</v>
      </c>
      <c r="K32" s="70">
        <f t="shared" si="8"/>
        <v>0</v>
      </c>
      <c r="L32" s="70">
        <f t="shared" si="8"/>
        <v>0</v>
      </c>
      <c r="M32" s="70">
        <f t="shared" si="8"/>
        <v>0</v>
      </c>
      <c r="N32" s="70">
        <f t="shared" si="8"/>
        <v>0</v>
      </c>
      <c r="O32" s="70">
        <f t="shared" si="8"/>
        <v>0</v>
      </c>
      <c r="P32" s="70">
        <f t="shared" si="8"/>
        <v>0</v>
      </c>
      <c r="Q32" s="70">
        <f t="shared" si="8"/>
        <v>0</v>
      </c>
      <c r="R32" s="70">
        <f t="shared" si="8"/>
        <v>0</v>
      </c>
      <c r="S32" s="70">
        <f t="shared" si="8"/>
        <v>0</v>
      </c>
      <c r="T32" s="70">
        <f t="shared" si="8"/>
        <v>0</v>
      </c>
      <c r="U32" s="70">
        <f t="shared" si="8"/>
        <v>0</v>
      </c>
      <c r="V32" s="70">
        <f t="shared" si="8"/>
        <v>0</v>
      </c>
      <c r="W32" s="70">
        <f t="shared" si="8"/>
        <v>0</v>
      </c>
      <c r="X32" s="70">
        <f t="shared" si="8"/>
        <v>0</v>
      </c>
      <c r="Y32" s="70">
        <f t="shared" si="8"/>
        <v>0</v>
      </c>
      <c r="Z32" s="70">
        <f t="shared" si="8"/>
        <v>0</v>
      </c>
      <c r="AA32" s="70">
        <f t="shared" si="8"/>
        <v>0</v>
      </c>
      <c r="AB32" s="70">
        <f t="shared" si="8"/>
        <v>0</v>
      </c>
      <c r="AC32" s="70">
        <f t="shared" si="8"/>
        <v>0</v>
      </c>
      <c r="AD32" s="70">
        <f t="shared" si="8"/>
        <v>0</v>
      </c>
      <c r="AE32" s="70">
        <f t="shared" si="8"/>
        <v>0</v>
      </c>
      <c r="AF32" s="70">
        <f t="shared" si="8"/>
        <v>0</v>
      </c>
      <c r="AG32" s="70">
        <f t="shared" si="8"/>
        <v>0</v>
      </c>
      <c r="AH32" s="70">
        <f t="shared" si="8"/>
        <v>0</v>
      </c>
      <c r="AI32" s="70">
        <f t="shared" si="8"/>
        <v>0</v>
      </c>
      <c r="AJ32" s="70">
        <f t="shared" si="8"/>
        <v>0</v>
      </c>
      <c r="AK32" s="70">
        <f t="shared" si="8"/>
        <v>0</v>
      </c>
      <c r="AL32" s="70">
        <f t="shared" si="8"/>
        <v>0</v>
      </c>
      <c r="AM32" s="70">
        <f t="shared" si="8"/>
        <v>0</v>
      </c>
      <c r="AN32" s="646"/>
    </row>
    <row r="33" spans="1:46" s="12" customFormat="1" outlineLevel="1" x14ac:dyDescent="0.25">
      <c r="A33" s="38"/>
      <c r="B33" s="99"/>
      <c r="C33" s="397"/>
      <c r="D33" s="38"/>
      <c r="E33" s="38"/>
      <c r="F33" s="38"/>
      <c r="G33" s="38"/>
      <c r="H33" s="39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645">
        <v>0</v>
      </c>
    </row>
    <row r="34" spans="1:46" s="12" customFormat="1" outlineLevel="1" x14ac:dyDescent="0.25">
      <c r="A34" s="349"/>
      <c r="B34" s="352"/>
      <c r="C34" s="397" t="s">
        <v>99</v>
      </c>
      <c r="D34" s="38"/>
      <c r="E34" s="61"/>
      <c r="F34" s="38"/>
      <c r="G34" s="38"/>
      <c r="H34" s="39"/>
      <c r="I34" s="70">
        <f>SUM(I33)</f>
        <v>0</v>
      </c>
      <c r="J34" s="70">
        <f t="shared" ref="J34:AM34" si="9">SUM(J33)</f>
        <v>0</v>
      </c>
      <c r="K34" s="70">
        <f t="shared" si="9"/>
        <v>0</v>
      </c>
      <c r="L34" s="70">
        <f t="shared" si="9"/>
        <v>0</v>
      </c>
      <c r="M34" s="70">
        <f t="shared" si="9"/>
        <v>0</v>
      </c>
      <c r="N34" s="70">
        <f t="shared" si="9"/>
        <v>0</v>
      </c>
      <c r="O34" s="70">
        <f t="shared" si="9"/>
        <v>0</v>
      </c>
      <c r="P34" s="70">
        <f t="shared" si="9"/>
        <v>0</v>
      </c>
      <c r="Q34" s="70">
        <f t="shared" si="9"/>
        <v>0</v>
      </c>
      <c r="R34" s="70">
        <f t="shared" si="9"/>
        <v>0</v>
      </c>
      <c r="S34" s="70">
        <f t="shared" si="9"/>
        <v>0</v>
      </c>
      <c r="T34" s="70">
        <f t="shared" si="9"/>
        <v>0</v>
      </c>
      <c r="U34" s="70">
        <f t="shared" si="9"/>
        <v>0</v>
      </c>
      <c r="V34" s="70">
        <f t="shared" si="9"/>
        <v>0</v>
      </c>
      <c r="W34" s="70">
        <f t="shared" si="9"/>
        <v>0</v>
      </c>
      <c r="X34" s="70">
        <f t="shared" si="9"/>
        <v>0</v>
      </c>
      <c r="Y34" s="70">
        <f t="shared" si="9"/>
        <v>0</v>
      </c>
      <c r="Z34" s="70">
        <f t="shared" si="9"/>
        <v>0</v>
      </c>
      <c r="AA34" s="70">
        <f t="shared" si="9"/>
        <v>0</v>
      </c>
      <c r="AB34" s="70">
        <f t="shared" si="9"/>
        <v>0</v>
      </c>
      <c r="AC34" s="70">
        <f t="shared" si="9"/>
        <v>0</v>
      </c>
      <c r="AD34" s="70">
        <f t="shared" si="9"/>
        <v>0</v>
      </c>
      <c r="AE34" s="70">
        <f t="shared" si="9"/>
        <v>0</v>
      </c>
      <c r="AF34" s="70">
        <f t="shared" si="9"/>
        <v>0</v>
      </c>
      <c r="AG34" s="70">
        <f t="shared" si="9"/>
        <v>0</v>
      </c>
      <c r="AH34" s="70">
        <f t="shared" si="9"/>
        <v>0</v>
      </c>
      <c r="AI34" s="70">
        <f t="shared" si="9"/>
        <v>0</v>
      </c>
      <c r="AJ34" s="70">
        <f t="shared" si="9"/>
        <v>0</v>
      </c>
      <c r="AK34" s="70">
        <f t="shared" si="9"/>
        <v>0</v>
      </c>
      <c r="AL34" s="70">
        <f t="shared" si="9"/>
        <v>0</v>
      </c>
      <c r="AM34" s="70">
        <f t="shared" si="9"/>
        <v>0</v>
      </c>
      <c r="AN34" s="646"/>
    </row>
    <row r="35" spans="1:46" s="96" customFormat="1" x14ac:dyDescent="0.25">
      <c r="A35" s="95"/>
      <c r="B35" s="101"/>
      <c r="C35" s="415" t="s">
        <v>100</v>
      </c>
      <c r="D35" s="110"/>
      <c r="E35" s="110"/>
      <c r="F35" s="110"/>
      <c r="G35" s="111"/>
      <c r="H35" s="97"/>
      <c r="I35" s="98">
        <f>I32+I34</f>
        <v>0</v>
      </c>
      <c r="J35" s="98">
        <f t="shared" ref="J35:AM35" si="10">J32+J34</f>
        <v>0</v>
      </c>
      <c r="K35" s="98">
        <f t="shared" si="10"/>
        <v>0</v>
      </c>
      <c r="L35" s="98">
        <f t="shared" si="10"/>
        <v>0</v>
      </c>
      <c r="M35" s="98">
        <f t="shared" si="10"/>
        <v>0</v>
      </c>
      <c r="N35" s="98">
        <f t="shared" si="10"/>
        <v>0</v>
      </c>
      <c r="O35" s="98">
        <f t="shared" si="10"/>
        <v>0</v>
      </c>
      <c r="P35" s="98">
        <f t="shared" si="10"/>
        <v>0</v>
      </c>
      <c r="Q35" s="98">
        <f t="shared" si="10"/>
        <v>0</v>
      </c>
      <c r="R35" s="98">
        <f t="shared" si="10"/>
        <v>0</v>
      </c>
      <c r="S35" s="98">
        <f t="shared" si="10"/>
        <v>0</v>
      </c>
      <c r="T35" s="98">
        <f t="shared" si="10"/>
        <v>0</v>
      </c>
      <c r="U35" s="98">
        <f t="shared" si="10"/>
        <v>0</v>
      </c>
      <c r="V35" s="98">
        <f t="shared" si="10"/>
        <v>0</v>
      </c>
      <c r="W35" s="98">
        <f t="shared" si="10"/>
        <v>0</v>
      </c>
      <c r="X35" s="98">
        <f t="shared" si="10"/>
        <v>0</v>
      </c>
      <c r="Y35" s="98">
        <f t="shared" si="10"/>
        <v>0</v>
      </c>
      <c r="Z35" s="98">
        <f t="shared" si="10"/>
        <v>0</v>
      </c>
      <c r="AA35" s="98">
        <f t="shared" si="10"/>
        <v>0</v>
      </c>
      <c r="AB35" s="98">
        <f t="shared" si="10"/>
        <v>0</v>
      </c>
      <c r="AC35" s="98">
        <f t="shared" si="10"/>
        <v>0</v>
      </c>
      <c r="AD35" s="98">
        <f t="shared" si="10"/>
        <v>0</v>
      </c>
      <c r="AE35" s="98">
        <f t="shared" si="10"/>
        <v>0</v>
      </c>
      <c r="AF35" s="98">
        <f t="shared" si="10"/>
        <v>0</v>
      </c>
      <c r="AG35" s="98">
        <f t="shared" si="10"/>
        <v>0</v>
      </c>
      <c r="AH35" s="98">
        <f t="shared" si="10"/>
        <v>0</v>
      </c>
      <c r="AI35" s="98">
        <f t="shared" si="10"/>
        <v>0</v>
      </c>
      <c r="AJ35" s="98">
        <f t="shared" si="10"/>
        <v>0</v>
      </c>
      <c r="AK35" s="98">
        <f t="shared" si="10"/>
        <v>0</v>
      </c>
      <c r="AL35" s="98">
        <f t="shared" si="10"/>
        <v>0</v>
      </c>
      <c r="AM35" s="98">
        <f t="shared" si="10"/>
        <v>0</v>
      </c>
      <c r="AN35" s="98">
        <f>AN27+AN33</f>
        <v>0</v>
      </c>
      <c r="AO35" s="12"/>
      <c r="AP35" s="12"/>
      <c r="AQ35" s="12"/>
      <c r="AR35" s="12"/>
      <c r="AS35" s="12"/>
      <c r="AT35" s="12"/>
    </row>
    <row r="36" spans="1:46" s="357" customFormat="1" x14ac:dyDescent="0.25">
      <c r="A36" s="353"/>
      <c r="B36" s="354"/>
      <c r="C36" s="354" t="s">
        <v>306</v>
      </c>
      <c r="D36" s="353"/>
      <c r="E36" s="353"/>
      <c r="F36" s="355"/>
      <c r="G36" s="353"/>
      <c r="H36" s="355"/>
      <c r="I36" s="356">
        <f>I15+I25+I35</f>
        <v>0</v>
      </c>
      <c r="J36" s="356">
        <f t="shared" ref="J36:AM36" si="11">J15+J25+J35</f>
        <v>0</v>
      </c>
      <c r="K36" s="356">
        <f t="shared" si="11"/>
        <v>0</v>
      </c>
      <c r="L36" s="356">
        <f t="shared" si="11"/>
        <v>0</v>
      </c>
      <c r="M36" s="356">
        <f t="shared" si="11"/>
        <v>0</v>
      </c>
      <c r="N36" s="356">
        <f t="shared" si="11"/>
        <v>0</v>
      </c>
      <c r="O36" s="356">
        <f t="shared" si="11"/>
        <v>0</v>
      </c>
      <c r="P36" s="356">
        <f t="shared" si="11"/>
        <v>0</v>
      </c>
      <c r="Q36" s="356">
        <f t="shared" si="11"/>
        <v>0</v>
      </c>
      <c r="R36" s="356">
        <f t="shared" si="11"/>
        <v>0</v>
      </c>
      <c r="S36" s="356">
        <f t="shared" si="11"/>
        <v>0</v>
      </c>
      <c r="T36" s="356">
        <f t="shared" si="11"/>
        <v>0</v>
      </c>
      <c r="U36" s="356">
        <f t="shared" si="11"/>
        <v>0</v>
      </c>
      <c r="V36" s="356">
        <f t="shared" si="11"/>
        <v>0</v>
      </c>
      <c r="W36" s="356">
        <f t="shared" si="11"/>
        <v>0</v>
      </c>
      <c r="X36" s="356">
        <f t="shared" si="11"/>
        <v>0</v>
      </c>
      <c r="Y36" s="356">
        <f t="shared" si="11"/>
        <v>0</v>
      </c>
      <c r="Z36" s="356">
        <f t="shared" si="11"/>
        <v>0</v>
      </c>
      <c r="AA36" s="356">
        <f t="shared" si="11"/>
        <v>0</v>
      </c>
      <c r="AB36" s="356">
        <f t="shared" si="11"/>
        <v>0</v>
      </c>
      <c r="AC36" s="356">
        <f t="shared" si="11"/>
        <v>0</v>
      </c>
      <c r="AD36" s="356">
        <f t="shared" si="11"/>
        <v>0</v>
      </c>
      <c r="AE36" s="356">
        <f t="shared" si="11"/>
        <v>0</v>
      </c>
      <c r="AF36" s="356">
        <f t="shared" si="11"/>
        <v>0</v>
      </c>
      <c r="AG36" s="356">
        <f t="shared" si="11"/>
        <v>0</v>
      </c>
      <c r="AH36" s="356">
        <f t="shared" si="11"/>
        <v>0</v>
      </c>
      <c r="AI36" s="356">
        <f t="shared" si="11"/>
        <v>0</v>
      </c>
      <c r="AJ36" s="356">
        <f t="shared" si="11"/>
        <v>0</v>
      </c>
      <c r="AK36" s="356">
        <f t="shared" si="11"/>
        <v>0</v>
      </c>
      <c r="AL36" s="356">
        <f t="shared" si="11"/>
        <v>0</v>
      </c>
      <c r="AM36" s="356">
        <f t="shared" si="11"/>
        <v>0</v>
      </c>
      <c r="AN36" s="356">
        <f>AN15+AN25+AN35</f>
        <v>0</v>
      </c>
      <c r="AO36" s="107"/>
      <c r="AP36" s="107"/>
      <c r="AQ36" s="107"/>
      <c r="AR36" s="107"/>
      <c r="AS36" s="107"/>
      <c r="AT36" s="107"/>
    </row>
    <row r="37" spans="1:46" s="12" customFormat="1" x14ac:dyDescent="0.25">
      <c r="A37" s="24"/>
      <c r="B37" s="53"/>
      <c r="C37" s="53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</row>
    <row r="38" spans="1:46" s="12" customFormat="1" x14ac:dyDescent="0.25">
      <c r="A38" s="24"/>
      <c r="B38" s="53"/>
      <c r="C38" s="53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</row>
    <row r="39" spans="1:46" s="221" customFormat="1" x14ac:dyDescent="0.25">
      <c r="B39" s="4" t="s">
        <v>69</v>
      </c>
      <c r="C39" s="2"/>
      <c r="D39" s="307"/>
      <c r="E39" s="12"/>
      <c r="F39" s="89"/>
      <c r="G39" s="86"/>
      <c r="H39" s="86"/>
      <c r="J39" s="7"/>
      <c r="K39" s="7"/>
      <c r="L39" s="7"/>
      <c r="M39" s="7"/>
      <c r="N39" s="7"/>
      <c r="O39" s="7"/>
      <c r="P39" s="8"/>
      <c r="Q39" s="8"/>
      <c r="R39" s="1"/>
      <c r="S39" s="8"/>
    </row>
    <row r="40" spans="1:46" s="221" customFormat="1" x14ac:dyDescent="0.25">
      <c r="B40" s="4"/>
      <c r="C40" s="8"/>
      <c r="D40" s="393"/>
      <c r="E40" s="12"/>
      <c r="F40" s="2"/>
      <c r="G40" s="8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69"/>
      <c r="AM40" s="69"/>
      <c r="AN40" s="8"/>
      <c r="AO40" s="8"/>
      <c r="AP40" s="1"/>
      <c r="AQ40" s="6"/>
      <c r="AR40" s="225"/>
      <c r="AS40" s="225"/>
      <c r="AT40" s="225"/>
    </row>
    <row r="41" spans="1:46" s="221" customFormat="1" x14ac:dyDescent="0.25">
      <c r="B41" s="4"/>
      <c r="C41" s="8"/>
      <c r="D41" s="393"/>
      <c r="E41" s="12"/>
      <c r="F41" s="2"/>
      <c r="G41" s="8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69"/>
      <c r="AM41" s="69"/>
      <c r="AN41" s="8"/>
      <c r="AO41" s="8"/>
      <c r="AP41" s="1"/>
      <c r="AQ41" s="6"/>
      <c r="AR41" s="225"/>
      <c r="AS41" s="225"/>
      <c r="AT41" s="225"/>
    </row>
    <row r="42" spans="1:46" s="221" customFormat="1" x14ac:dyDescent="0.25">
      <c r="B42" s="4" t="s">
        <v>66</v>
      </c>
      <c r="C42" s="2"/>
      <c r="D42" s="307"/>
      <c r="E42" s="12"/>
      <c r="F42" s="89"/>
      <c r="G42" s="86"/>
      <c r="H42" s="86"/>
      <c r="J42" s="7"/>
      <c r="K42" s="7"/>
      <c r="L42" s="7"/>
      <c r="M42" s="7"/>
      <c r="N42" s="7"/>
      <c r="O42" s="7"/>
      <c r="P42" s="8"/>
      <c r="Q42" s="8"/>
      <c r="R42" s="1"/>
      <c r="S42" s="8"/>
    </row>
    <row r="43" spans="1:46" x14ac:dyDescent="0.25">
      <c r="B43" s="12"/>
      <c r="E43" s="12"/>
      <c r="AQ43" s="12"/>
      <c r="AR43" s="12"/>
      <c r="AS43" s="12"/>
      <c r="AT43" s="12"/>
    </row>
    <row r="44" spans="1:46" x14ac:dyDescent="0.25">
      <c r="B44" s="12"/>
      <c r="E44" s="12"/>
      <c r="AQ44" s="12"/>
      <c r="AR44" s="12"/>
      <c r="AS44" s="12"/>
      <c r="AT44" s="12"/>
    </row>
    <row r="45" spans="1:46" s="221" customFormat="1" x14ac:dyDescent="0.25">
      <c r="B45" s="4" t="s">
        <v>14</v>
      </c>
      <c r="C45" s="8"/>
      <c r="D45" s="307"/>
      <c r="E45" s="12"/>
      <c r="F45" s="89"/>
      <c r="G45" s="86"/>
      <c r="H45" s="86"/>
      <c r="J45" s="7"/>
      <c r="K45" s="7"/>
      <c r="L45" s="7"/>
      <c r="M45" s="7"/>
      <c r="N45" s="7"/>
      <c r="O45" s="7"/>
      <c r="P45" s="8"/>
      <c r="Q45" s="8"/>
      <c r="R45" s="1"/>
      <c r="S45" s="8"/>
    </row>
    <row r="46" spans="1:46" x14ac:dyDescent="0.25">
      <c r="E46" s="12"/>
    </row>
    <row r="47" spans="1:46" x14ac:dyDescent="0.25">
      <c r="E47" s="12"/>
    </row>
    <row r="48" spans="1:46" s="221" customFormat="1" ht="12.75" x14ac:dyDescent="0.2">
      <c r="B48" s="49" t="s">
        <v>64</v>
      </c>
      <c r="D48" s="307"/>
      <c r="E48" s="55"/>
      <c r="F48" s="54"/>
      <c r="G48" s="54"/>
      <c r="H48" s="54"/>
    </row>
    <row r="50" spans="23:36" s="12" customFormat="1" x14ac:dyDescent="0.25"/>
    <row r="56" spans="23:36" x14ac:dyDescent="0.25"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</row>
  </sheetData>
  <customSheetViews>
    <customSheetView guid="{F9486A56-9DEB-4BF3-AFD1-32BC906A3571}" scale="75" showPageBreaks="1" fitToPage="1" hiddenRows="1" hiddenColumns="1" view="pageBreakPreview" showRuler="0">
      <selection activeCell="F34" sqref="F34"/>
      <pageMargins left="0.23" right="0.21" top="0.35" bottom="1" header="0.25" footer="0.5"/>
      <pageSetup paperSize="9" scale="40" orientation="landscape" r:id="rId1"/>
      <headerFooter alignWithMargins="0"/>
    </customSheetView>
    <customSheetView guid="{4D7C4035-EE92-4080-AC97-8A8711BF9A10}" scale="70" showPageBreaks="1" fitToPage="1" printArea="1" hiddenColumns="1" view="pageBreakPreview">
      <selection activeCell="B1" sqref="B1"/>
      <pageMargins left="0.15748031496062992" right="0.15748031496062992" top="0.98425196850393704" bottom="0.19685039370078741" header="0.23622047244094491" footer="0.51181102362204722"/>
      <printOptions horizontalCentered="1"/>
      <pageSetup paperSize="9" scale="43" orientation="landscape" r:id="rId2"/>
      <headerFooter alignWithMargins="0"/>
    </customSheetView>
  </customSheetViews>
  <mergeCells count="32">
    <mergeCell ref="AN33:AN34"/>
    <mergeCell ref="AN17:AN22"/>
    <mergeCell ref="AN3:AN4"/>
    <mergeCell ref="C3:C4"/>
    <mergeCell ref="AN27:AN32"/>
    <mergeCell ref="AN23:AN24"/>
    <mergeCell ref="AN13:AN14"/>
    <mergeCell ref="AL3:AL4"/>
    <mergeCell ref="I3:I4"/>
    <mergeCell ref="A3:A4"/>
    <mergeCell ref="AM3:AM4"/>
    <mergeCell ref="G3:G4"/>
    <mergeCell ref="AN7:AN12"/>
    <mergeCell ref="A7:A11"/>
    <mergeCell ref="B7:B11"/>
    <mergeCell ref="C7:C11"/>
    <mergeCell ref="D7:D11"/>
    <mergeCell ref="J3:W3"/>
    <mergeCell ref="X3:AK3"/>
    <mergeCell ref="H3:H4"/>
    <mergeCell ref="B3:B4"/>
    <mergeCell ref="D3:D4"/>
    <mergeCell ref="F3:F4"/>
    <mergeCell ref="E3:E4"/>
    <mergeCell ref="A17:A21"/>
    <mergeCell ref="B17:B21"/>
    <mergeCell ref="C17:C21"/>
    <mergeCell ref="D17:D21"/>
    <mergeCell ref="D27:D31"/>
    <mergeCell ref="C27:C31"/>
    <mergeCell ref="A27:A31"/>
    <mergeCell ref="B27:B31"/>
  </mergeCells>
  <phoneticPr fontId="16" type="noConversion"/>
  <printOptions horizontalCentered="1"/>
  <pageMargins left="0.15748031496062992" right="0.15748031496062992" top="0.98425196850393704" bottom="0.19685039370078741" header="0.23622047244094491" footer="0.51181102362204722"/>
  <pageSetup paperSize="9" scale="43" orientation="landscape" r:id="rId3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Y101"/>
  <sheetViews>
    <sheetView zoomScale="70" zoomScaleNormal="70" workbookViewId="0">
      <selection activeCell="G12" sqref="G12"/>
    </sheetView>
  </sheetViews>
  <sheetFormatPr defaultRowHeight="12" outlineLevelCol="1" x14ac:dyDescent="0.2"/>
  <cols>
    <col min="1" max="1" width="9.42578125" style="380" customWidth="1"/>
    <col min="2" max="2" width="39.85546875" style="63" customWidth="1"/>
    <col min="3" max="3" width="17.28515625" style="63" customWidth="1"/>
    <col min="4" max="6" width="16.42578125" style="64" hidden="1" customWidth="1" outlineLevel="1"/>
    <col min="7" max="7" width="16.42578125" style="64" customWidth="1" collapsed="1"/>
    <col min="8" max="8" width="16.42578125" style="64" customWidth="1"/>
    <col min="9" max="9" width="20.85546875" style="64" customWidth="1"/>
    <col min="10" max="10" width="16.42578125" style="64" customWidth="1"/>
    <col min="11" max="11" width="17.85546875" style="63" customWidth="1"/>
    <col min="12" max="23" width="12.28515625" style="63" hidden="1" customWidth="1" outlineLevel="1"/>
    <col min="24" max="24" width="16.28515625" style="63" customWidth="1" collapsed="1"/>
    <col min="25" max="25" width="11.7109375" style="63" hidden="1" customWidth="1" outlineLevel="1"/>
    <col min="26" max="26" width="11.28515625" style="63" hidden="1" customWidth="1" outlineLevel="1"/>
    <col min="27" max="27" width="10.5703125" style="63" hidden="1" customWidth="1" outlineLevel="1"/>
    <col min="28" max="32" width="8.85546875" style="63" hidden="1" customWidth="1" outlineLevel="1"/>
    <col min="33" max="33" width="10.5703125" style="63" hidden="1" customWidth="1" outlineLevel="1"/>
    <col min="34" max="34" width="11.140625" style="63" hidden="1" customWidth="1" outlineLevel="1"/>
    <col min="35" max="35" width="10.5703125" style="63" hidden="1" customWidth="1" outlineLevel="1"/>
    <col min="36" max="36" width="9.42578125" style="63" hidden="1" customWidth="1" outlineLevel="1"/>
    <col min="37" max="37" width="16.5703125" style="63" customWidth="1" collapsed="1"/>
    <col min="38" max="38" width="8.85546875" style="63" hidden="1" customWidth="1" outlineLevel="1"/>
    <col min="39" max="39" width="10" style="63" hidden="1" customWidth="1" outlineLevel="1"/>
    <col min="40" max="45" width="8.85546875" style="63" hidden="1" customWidth="1" outlineLevel="1"/>
    <col min="46" max="46" width="11.140625" style="63" hidden="1" customWidth="1" outlineLevel="1"/>
    <col min="47" max="47" width="11" style="63" hidden="1" customWidth="1" outlineLevel="1"/>
    <col min="48" max="48" width="8.85546875" style="63" hidden="1" customWidth="1" outlineLevel="1"/>
    <col min="49" max="49" width="10.42578125" style="63" hidden="1" customWidth="1" outlineLevel="1"/>
    <col min="50" max="50" width="28.5703125" style="63" customWidth="1" collapsed="1"/>
    <col min="51" max="51" width="53.5703125" style="64" customWidth="1"/>
    <col min="52" max="16384" width="9.140625" style="63"/>
  </cols>
  <sheetData>
    <row r="2" spans="1:51" ht="15.75" x14ac:dyDescent="0.2">
      <c r="B2" s="558" t="s">
        <v>277</v>
      </c>
      <c r="C2" s="558"/>
      <c r="H2" s="558" t="s">
        <v>145</v>
      </c>
      <c r="I2" s="558"/>
      <c r="J2" s="558"/>
      <c r="K2" s="558"/>
      <c r="L2" s="558"/>
      <c r="AY2" s="63"/>
    </row>
    <row r="3" spans="1:51" ht="15.75" x14ac:dyDescent="0.2">
      <c r="B3" s="560" t="s">
        <v>278</v>
      </c>
      <c r="C3" s="560"/>
      <c r="H3" s="558" t="s">
        <v>157</v>
      </c>
      <c r="I3" s="558"/>
      <c r="J3" s="558"/>
      <c r="K3" s="558"/>
      <c r="L3" s="558"/>
      <c r="AY3" s="63"/>
    </row>
    <row r="4" spans="1:51" ht="15.75" x14ac:dyDescent="0.25">
      <c r="B4" s="561" t="s">
        <v>158</v>
      </c>
      <c r="C4" s="561"/>
      <c r="H4" s="559" t="s">
        <v>144</v>
      </c>
      <c r="I4" s="559"/>
      <c r="J4" s="559"/>
      <c r="K4" s="559"/>
      <c r="L4" s="559"/>
      <c r="AY4" s="63"/>
    </row>
    <row r="5" spans="1:51" ht="15.75" x14ac:dyDescent="0.25">
      <c r="B5" s="561" t="s">
        <v>158</v>
      </c>
      <c r="C5" s="561"/>
      <c r="H5" s="559" t="s">
        <v>158</v>
      </c>
      <c r="I5" s="559"/>
      <c r="J5" s="559"/>
      <c r="K5" s="559"/>
      <c r="L5" s="559"/>
      <c r="AY5" s="63"/>
    </row>
    <row r="6" spans="1:51" ht="15.75" x14ac:dyDescent="0.2">
      <c r="B6" s="118"/>
      <c r="C6" s="118"/>
    </row>
    <row r="9" spans="1:51" ht="15.75" x14ac:dyDescent="0.2">
      <c r="A9" s="369" t="s">
        <v>345</v>
      </c>
      <c r="C9" s="113"/>
      <c r="D9" s="63"/>
      <c r="E9" s="63"/>
      <c r="F9" s="63"/>
      <c r="G9" s="63"/>
      <c r="H9" s="63"/>
      <c r="I9" s="63"/>
      <c r="J9" s="283"/>
      <c r="X9" s="283" t="s">
        <v>198</v>
      </c>
      <c r="AY9" s="283"/>
    </row>
    <row r="11" spans="1:51" s="65" customFormat="1" ht="96.75" customHeight="1" x14ac:dyDescent="0.2">
      <c r="A11" s="652" t="s">
        <v>0</v>
      </c>
      <c r="B11" s="652" t="s">
        <v>228</v>
      </c>
      <c r="C11" s="652" t="s">
        <v>105</v>
      </c>
      <c r="D11" s="652" t="s">
        <v>106</v>
      </c>
      <c r="E11" s="652" t="s">
        <v>107</v>
      </c>
      <c r="F11" s="652" t="s">
        <v>108</v>
      </c>
      <c r="G11" s="652" t="s">
        <v>109</v>
      </c>
      <c r="H11" s="652" t="s">
        <v>110</v>
      </c>
      <c r="I11" s="652" t="s">
        <v>76</v>
      </c>
      <c r="J11" s="652" t="s">
        <v>175</v>
      </c>
      <c r="K11" s="656" t="s">
        <v>176</v>
      </c>
      <c r="L11" s="656"/>
      <c r="M11" s="656"/>
      <c r="N11" s="656"/>
      <c r="O11" s="656"/>
      <c r="P11" s="656"/>
      <c r="Q11" s="656"/>
      <c r="R11" s="656"/>
      <c r="S11" s="656"/>
      <c r="T11" s="656"/>
      <c r="U11" s="656"/>
      <c r="V11" s="656"/>
      <c r="W11" s="656"/>
      <c r="X11" s="656"/>
      <c r="Y11" s="656"/>
      <c r="Z11" s="656"/>
      <c r="AA11" s="656"/>
      <c r="AB11" s="656"/>
      <c r="AC11" s="656"/>
      <c r="AD11" s="656"/>
      <c r="AE11" s="656"/>
      <c r="AF11" s="656"/>
      <c r="AG11" s="656"/>
      <c r="AH11" s="656"/>
      <c r="AI11" s="656"/>
      <c r="AJ11" s="656"/>
      <c r="AK11" s="654" t="s">
        <v>177</v>
      </c>
      <c r="AL11" s="654"/>
      <c r="AM11" s="654"/>
      <c r="AN11" s="654"/>
      <c r="AO11" s="654"/>
      <c r="AP11" s="654"/>
      <c r="AQ11" s="654"/>
      <c r="AR11" s="654"/>
      <c r="AS11" s="654"/>
      <c r="AT11" s="654"/>
      <c r="AU11" s="654"/>
      <c r="AV11" s="654"/>
      <c r="AW11" s="654"/>
      <c r="AX11" s="652" t="s">
        <v>358</v>
      </c>
      <c r="AY11" s="652" t="s">
        <v>344</v>
      </c>
    </row>
    <row r="12" spans="1:51" ht="33.75" customHeight="1" x14ac:dyDescent="0.2">
      <c r="A12" s="653"/>
      <c r="B12" s="655"/>
      <c r="C12" s="655"/>
      <c r="D12" s="655"/>
      <c r="E12" s="655"/>
      <c r="F12" s="655"/>
      <c r="G12" s="655"/>
      <c r="H12" s="655"/>
      <c r="I12" s="655"/>
      <c r="J12" s="655"/>
      <c r="K12" s="233" t="s">
        <v>220</v>
      </c>
      <c r="L12" s="234" t="s">
        <v>119</v>
      </c>
      <c r="M12" s="234" t="s">
        <v>120</v>
      </c>
      <c r="N12" s="234" t="s">
        <v>121</v>
      </c>
      <c r="O12" s="234" t="s">
        <v>122</v>
      </c>
      <c r="P12" s="234" t="s">
        <v>123</v>
      </c>
      <c r="Q12" s="234" t="s">
        <v>124</v>
      </c>
      <c r="R12" s="234" t="s">
        <v>125</v>
      </c>
      <c r="S12" s="234" t="s">
        <v>126</v>
      </c>
      <c r="T12" s="234" t="s">
        <v>127</v>
      </c>
      <c r="U12" s="234" t="s">
        <v>128</v>
      </c>
      <c r="V12" s="234" t="s">
        <v>129</v>
      </c>
      <c r="W12" s="234" t="s">
        <v>130</v>
      </c>
      <c r="X12" s="233" t="s">
        <v>227</v>
      </c>
      <c r="Y12" s="234" t="s">
        <v>131</v>
      </c>
      <c r="Z12" s="234" t="s">
        <v>132</v>
      </c>
      <c r="AA12" s="234" t="s">
        <v>133</v>
      </c>
      <c r="AB12" s="234" t="s">
        <v>134</v>
      </c>
      <c r="AC12" s="234" t="s">
        <v>135</v>
      </c>
      <c r="AD12" s="234" t="s">
        <v>136</v>
      </c>
      <c r="AE12" s="234" t="s">
        <v>137</v>
      </c>
      <c r="AF12" s="234" t="s">
        <v>138</v>
      </c>
      <c r="AG12" s="234" t="s">
        <v>139</v>
      </c>
      <c r="AH12" s="234" t="s">
        <v>140</v>
      </c>
      <c r="AI12" s="234" t="s">
        <v>141</v>
      </c>
      <c r="AJ12" s="234" t="s">
        <v>142</v>
      </c>
      <c r="AK12" s="233" t="s">
        <v>227</v>
      </c>
      <c r="AL12" s="234" t="s">
        <v>131</v>
      </c>
      <c r="AM12" s="234" t="s">
        <v>132</v>
      </c>
      <c r="AN12" s="234" t="s">
        <v>133</v>
      </c>
      <c r="AO12" s="234" t="s">
        <v>134</v>
      </c>
      <c r="AP12" s="234" t="s">
        <v>135</v>
      </c>
      <c r="AQ12" s="234" t="s">
        <v>136</v>
      </c>
      <c r="AR12" s="234" t="s">
        <v>137</v>
      </c>
      <c r="AS12" s="234" t="s">
        <v>138</v>
      </c>
      <c r="AT12" s="234" t="s">
        <v>139</v>
      </c>
      <c r="AU12" s="234" t="s">
        <v>140</v>
      </c>
      <c r="AV12" s="234" t="s">
        <v>141</v>
      </c>
      <c r="AW12" s="234" t="s">
        <v>142</v>
      </c>
      <c r="AX12" s="655"/>
      <c r="AY12" s="655"/>
    </row>
    <row r="13" spans="1:51" s="64" customFormat="1" ht="18" customHeight="1" x14ac:dyDescent="0.2">
      <c r="A13" s="370" t="s">
        <v>318</v>
      </c>
      <c r="B13" s="238" t="s">
        <v>178</v>
      </c>
      <c r="C13" s="238"/>
      <c r="D13" s="239"/>
      <c r="E13" s="239"/>
      <c r="F13" s="239"/>
      <c r="G13" s="239"/>
      <c r="H13" s="239"/>
      <c r="I13" s="239">
        <f>I14+I19+I30</f>
        <v>0</v>
      </c>
      <c r="J13" s="239">
        <f t="shared" ref="J13:AK13" si="0">J14+J19+J30</f>
        <v>0</v>
      </c>
      <c r="K13" s="239">
        <f t="shared" si="0"/>
        <v>0</v>
      </c>
      <c r="L13" s="239">
        <f t="shared" si="0"/>
        <v>0</v>
      </c>
      <c r="M13" s="239">
        <f t="shared" si="0"/>
        <v>0</v>
      </c>
      <c r="N13" s="239">
        <f t="shared" si="0"/>
        <v>0</v>
      </c>
      <c r="O13" s="239">
        <f t="shared" si="0"/>
        <v>0</v>
      </c>
      <c r="P13" s="239">
        <f t="shared" si="0"/>
        <v>0</v>
      </c>
      <c r="Q13" s="239">
        <f t="shared" si="0"/>
        <v>0</v>
      </c>
      <c r="R13" s="239">
        <f t="shared" si="0"/>
        <v>0</v>
      </c>
      <c r="S13" s="239">
        <f t="shared" si="0"/>
        <v>0</v>
      </c>
      <c r="T13" s="239">
        <f t="shared" si="0"/>
        <v>0</v>
      </c>
      <c r="U13" s="239">
        <f t="shared" si="0"/>
        <v>0</v>
      </c>
      <c r="V13" s="239">
        <f t="shared" si="0"/>
        <v>0</v>
      </c>
      <c r="W13" s="239">
        <f t="shared" si="0"/>
        <v>0</v>
      </c>
      <c r="X13" s="239">
        <f t="shared" si="0"/>
        <v>0</v>
      </c>
      <c r="Y13" s="239">
        <f t="shared" si="0"/>
        <v>0</v>
      </c>
      <c r="Z13" s="239">
        <f t="shared" si="0"/>
        <v>0</v>
      </c>
      <c r="AA13" s="239">
        <f t="shared" si="0"/>
        <v>0</v>
      </c>
      <c r="AB13" s="239">
        <f t="shared" si="0"/>
        <v>0</v>
      </c>
      <c r="AC13" s="239">
        <f t="shared" si="0"/>
        <v>0</v>
      </c>
      <c r="AD13" s="239">
        <f t="shared" si="0"/>
        <v>0</v>
      </c>
      <c r="AE13" s="239">
        <f t="shared" si="0"/>
        <v>0</v>
      </c>
      <c r="AF13" s="239">
        <f t="shared" si="0"/>
        <v>0</v>
      </c>
      <c r="AG13" s="239">
        <f t="shared" si="0"/>
        <v>0</v>
      </c>
      <c r="AH13" s="239">
        <f t="shared" si="0"/>
        <v>0</v>
      </c>
      <c r="AI13" s="239">
        <f t="shared" si="0"/>
        <v>0</v>
      </c>
      <c r="AJ13" s="239">
        <f t="shared" si="0"/>
        <v>0</v>
      </c>
      <c r="AK13" s="239">
        <f t="shared" si="0"/>
        <v>0</v>
      </c>
      <c r="AL13" s="240">
        <f t="shared" ref="AL13:AW13" si="1">AL14+AL19+AL30</f>
        <v>0</v>
      </c>
      <c r="AM13" s="240">
        <f t="shared" si="1"/>
        <v>0</v>
      </c>
      <c r="AN13" s="240">
        <f t="shared" si="1"/>
        <v>0</v>
      </c>
      <c r="AO13" s="240">
        <f t="shared" si="1"/>
        <v>0</v>
      </c>
      <c r="AP13" s="240">
        <f t="shared" si="1"/>
        <v>0</v>
      </c>
      <c r="AQ13" s="240">
        <f t="shared" si="1"/>
        <v>0</v>
      </c>
      <c r="AR13" s="240">
        <f t="shared" si="1"/>
        <v>0</v>
      </c>
      <c r="AS13" s="240">
        <f t="shared" si="1"/>
        <v>0</v>
      </c>
      <c r="AT13" s="240">
        <f t="shared" si="1"/>
        <v>0</v>
      </c>
      <c r="AU13" s="240">
        <f t="shared" si="1"/>
        <v>0</v>
      </c>
      <c r="AV13" s="240">
        <f t="shared" si="1"/>
        <v>0</v>
      </c>
      <c r="AW13" s="240">
        <f t="shared" si="1"/>
        <v>0</v>
      </c>
      <c r="AX13" s="240"/>
      <c r="AY13" s="239"/>
    </row>
    <row r="14" spans="1:51" s="64" customFormat="1" ht="45" x14ac:dyDescent="0.2">
      <c r="A14" s="371" t="s">
        <v>83</v>
      </c>
      <c r="B14" s="166" t="s">
        <v>149</v>
      </c>
      <c r="C14" s="166"/>
      <c r="D14" s="167"/>
      <c r="E14" s="167"/>
      <c r="F14" s="167"/>
      <c r="G14" s="167"/>
      <c r="H14" s="167"/>
      <c r="I14" s="242">
        <f>I15+I17</f>
        <v>0</v>
      </c>
      <c r="J14" s="242">
        <f>J15+J17</f>
        <v>0</v>
      </c>
      <c r="K14" s="242">
        <f>K15+K17</f>
        <v>0</v>
      </c>
      <c r="L14" s="242">
        <f t="shared" ref="L14:AW14" si="2">L15+L17</f>
        <v>0</v>
      </c>
      <c r="M14" s="242">
        <f t="shared" si="2"/>
        <v>0</v>
      </c>
      <c r="N14" s="242">
        <f t="shared" si="2"/>
        <v>0</v>
      </c>
      <c r="O14" s="242">
        <f t="shared" si="2"/>
        <v>0</v>
      </c>
      <c r="P14" s="242">
        <f t="shared" si="2"/>
        <v>0</v>
      </c>
      <c r="Q14" s="242">
        <f t="shared" si="2"/>
        <v>0</v>
      </c>
      <c r="R14" s="242">
        <f t="shared" si="2"/>
        <v>0</v>
      </c>
      <c r="S14" s="242">
        <f t="shared" si="2"/>
        <v>0</v>
      </c>
      <c r="T14" s="242">
        <f t="shared" si="2"/>
        <v>0</v>
      </c>
      <c r="U14" s="242">
        <f t="shared" si="2"/>
        <v>0</v>
      </c>
      <c r="V14" s="242">
        <f t="shared" si="2"/>
        <v>0</v>
      </c>
      <c r="W14" s="242">
        <f t="shared" si="2"/>
        <v>0</v>
      </c>
      <c r="X14" s="242">
        <f t="shared" si="2"/>
        <v>0</v>
      </c>
      <c r="Y14" s="242">
        <f t="shared" si="2"/>
        <v>0</v>
      </c>
      <c r="Z14" s="242">
        <f t="shared" si="2"/>
        <v>0</v>
      </c>
      <c r="AA14" s="242">
        <f t="shared" si="2"/>
        <v>0</v>
      </c>
      <c r="AB14" s="242">
        <f t="shared" si="2"/>
        <v>0</v>
      </c>
      <c r="AC14" s="242">
        <f t="shared" si="2"/>
        <v>0</v>
      </c>
      <c r="AD14" s="242">
        <f t="shared" si="2"/>
        <v>0</v>
      </c>
      <c r="AE14" s="242">
        <f t="shared" si="2"/>
        <v>0</v>
      </c>
      <c r="AF14" s="242">
        <f t="shared" si="2"/>
        <v>0</v>
      </c>
      <c r="AG14" s="242">
        <f t="shared" si="2"/>
        <v>0</v>
      </c>
      <c r="AH14" s="242">
        <f t="shared" si="2"/>
        <v>0</v>
      </c>
      <c r="AI14" s="242">
        <f t="shared" si="2"/>
        <v>0</v>
      </c>
      <c r="AJ14" s="242">
        <f t="shared" si="2"/>
        <v>0</v>
      </c>
      <c r="AK14" s="242">
        <f t="shared" si="2"/>
        <v>0</v>
      </c>
      <c r="AL14" s="242">
        <f t="shared" si="2"/>
        <v>0</v>
      </c>
      <c r="AM14" s="242">
        <f t="shared" si="2"/>
        <v>0</v>
      </c>
      <c r="AN14" s="242">
        <f t="shared" si="2"/>
        <v>0</v>
      </c>
      <c r="AO14" s="242">
        <f t="shared" si="2"/>
        <v>0</v>
      </c>
      <c r="AP14" s="242">
        <f t="shared" si="2"/>
        <v>0</v>
      </c>
      <c r="AQ14" s="242">
        <f t="shared" si="2"/>
        <v>0</v>
      </c>
      <c r="AR14" s="242">
        <f t="shared" si="2"/>
        <v>0</v>
      </c>
      <c r="AS14" s="242">
        <f t="shared" si="2"/>
        <v>0</v>
      </c>
      <c r="AT14" s="242">
        <f t="shared" si="2"/>
        <v>0</v>
      </c>
      <c r="AU14" s="242">
        <f t="shared" si="2"/>
        <v>0</v>
      </c>
      <c r="AV14" s="242">
        <f t="shared" si="2"/>
        <v>0</v>
      </c>
      <c r="AW14" s="242">
        <f t="shared" si="2"/>
        <v>0</v>
      </c>
      <c r="AX14" s="242"/>
      <c r="AY14" s="242"/>
    </row>
    <row r="15" spans="1:51" s="64" customFormat="1" ht="30" x14ac:dyDescent="0.2">
      <c r="A15" s="372" t="s">
        <v>152</v>
      </c>
      <c r="B15" s="152" t="s">
        <v>77</v>
      </c>
      <c r="C15" s="152"/>
      <c r="D15" s="150"/>
      <c r="E15" s="150"/>
      <c r="F15" s="150"/>
      <c r="G15" s="150"/>
      <c r="H15" s="150"/>
      <c r="I15" s="151">
        <f>SUM(I16)</f>
        <v>0</v>
      </c>
      <c r="J15" s="151">
        <f>SUM(J16)</f>
        <v>0</v>
      </c>
      <c r="K15" s="151">
        <f>SUM(K16)</f>
        <v>0</v>
      </c>
      <c r="L15" s="151">
        <f t="shared" ref="L15:AW15" si="3">SUM(L16)</f>
        <v>0</v>
      </c>
      <c r="M15" s="151">
        <f t="shared" si="3"/>
        <v>0</v>
      </c>
      <c r="N15" s="151">
        <f t="shared" si="3"/>
        <v>0</v>
      </c>
      <c r="O15" s="151">
        <f t="shared" si="3"/>
        <v>0</v>
      </c>
      <c r="P15" s="151">
        <f t="shared" si="3"/>
        <v>0</v>
      </c>
      <c r="Q15" s="151">
        <f t="shared" si="3"/>
        <v>0</v>
      </c>
      <c r="R15" s="151">
        <f t="shared" si="3"/>
        <v>0</v>
      </c>
      <c r="S15" s="151">
        <f t="shared" si="3"/>
        <v>0</v>
      </c>
      <c r="T15" s="151">
        <f t="shared" si="3"/>
        <v>0</v>
      </c>
      <c r="U15" s="151">
        <f t="shared" si="3"/>
        <v>0</v>
      </c>
      <c r="V15" s="151">
        <f t="shared" si="3"/>
        <v>0</v>
      </c>
      <c r="W15" s="151">
        <f t="shared" si="3"/>
        <v>0</v>
      </c>
      <c r="X15" s="151">
        <f t="shared" si="3"/>
        <v>0</v>
      </c>
      <c r="Y15" s="151">
        <f t="shared" si="3"/>
        <v>0</v>
      </c>
      <c r="Z15" s="151">
        <f t="shared" si="3"/>
        <v>0</v>
      </c>
      <c r="AA15" s="151">
        <f t="shared" si="3"/>
        <v>0</v>
      </c>
      <c r="AB15" s="151">
        <f t="shared" si="3"/>
        <v>0</v>
      </c>
      <c r="AC15" s="151">
        <f t="shared" si="3"/>
        <v>0</v>
      </c>
      <c r="AD15" s="151">
        <f t="shared" si="3"/>
        <v>0</v>
      </c>
      <c r="AE15" s="151">
        <f t="shared" si="3"/>
        <v>0</v>
      </c>
      <c r="AF15" s="151">
        <f t="shared" si="3"/>
        <v>0</v>
      </c>
      <c r="AG15" s="151">
        <f t="shared" si="3"/>
        <v>0</v>
      </c>
      <c r="AH15" s="151">
        <f t="shared" si="3"/>
        <v>0</v>
      </c>
      <c r="AI15" s="151">
        <f t="shared" si="3"/>
        <v>0</v>
      </c>
      <c r="AJ15" s="151">
        <f t="shared" si="3"/>
        <v>0</v>
      </c>
      <c r="AK15" s="151">
        <f t="shared" si="3"/>
        <v>0</v>
      </c>
      <c r="AL15" s="151">
        <f t="shared" si="3"/>
        <v>0</v>
      </c>
      <c r="AM15" s="151">
        <f t="shared" si="3"/>
        <v>0</v>
      </c>
      <c r="AN15" s="151">
        <f t="shared" si="3"/>
        <v>0</v>
      </c>
      <c r="AO15" s="151">
        <f t="shared" si="3"/>
        <v>0</v>
      </c>
      <c r="AP15" s="151">
        <f t="shared" si="3"/>
        <v>0</v>
      </c>
      <c r="AQ15" s="151">
        <f t="shared" si="3"/>
        <v>0</v>
      </c>
      <c r="AR15" s="151">
        <f t="shared" si="3"/>
        <v>0</v>
      </c>
      <c r="AS15" s="151">
        <f t="shared" si="3"/>
        <v>0</v>
      </c>
      <c r="AT15" s="151">
        <f t="shared" si="3"/>
        <v>0</v>
      </c>
      <c r="AU15" s="151">
        <f t="shared" si="3"/>
        <v>0</v>
      </c>
      <c r="AV15" s="151">
        <f t="shared" si="3"/>
        <v>0</v>
      </c>
      <c r="AW15" s="151">
        <f t="shared" si="3"/>
        <v>0</v>
      </c>
      <c r="AX15" s="151"/>
      <c r="AY15" s="151"/>
    </row>
    <row r="16" spans="1:51" s="64" customFormat="1" ht="15.75" x14ac:dyDescent="0.2">
      <c r="A16" s="372" t="s">
        <v>209</v>
      </c>
      <c r="B16" s="152"/>
      <c r="C16" s="152"/>
      <c r="D16" s="150"/>
      <c r="E16" s="150"/>
      <c r="F16" s="150"/>
      <c r="G16" s="150"/>
      <c r="H16" s="150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</row>
    <row r="17" spans="1:51" s="64" customFormat="1" ht="30" x14ac:dyDescent="0.2">
      <c r="A17" s="372" t="s">
        <v>153</v>
      </c>
      <c r="B17" s="152" t="s">
        <v>78</v>
      </c>
      <c r="C17" s="152"/>
      <c r="D17" s="150"/>
      <c r="E17" s="150"/>
      <c r="F17" s="150"/>
      <c r="G17" s="150"/>
      <c r="H17" s="150"/>
      <c r="I17" s="151">
        <f>SUM(I18)</f>
        <v>0</v>
      </c>
      <c r="J17" s="151">
        <f>SUM(J18)</f>
        <v>0</v>
      </c>
      <c r="K17" s="151">
        <f>SUM(K18)</f>
        <v>0</v>
      </c>
      <c r="L17" s="151">
        <f t="shared" ref="L17:AW17" si="4">SUM(L18)</f>
        <v>0</v>
      </c>
      <c r="M17" s="151">
        <f t="shared" si="4"/>
        <v>0</v>
      </c>
      <c r="N17" s="151">
        <f t="shared" si="4"/>
        <v>0</v>
      </c>
      <c r="O17" s="151">
        <f t="shared" si="4"/>
        <v>0</v>
      </c>
      <c r="P17" s="151">
        <f t="shared" si="4"/>
        <v>0</v>
      </c>
      <c r="Q17" s="151">
        <f t="shared" si="4"/>
        <v>0</v>
      </c>
      <c r="R17" s="151">
        <f t="shared" si="4"/>
        <v>0</v>
      </c>
      <c r="S17" s="151">
        <f t="shared" si="4"/>
        <v>0</v>
      </c>
      <c r="T17" s="151">
        <f t="shared" si="4"/>
        <v>0</v>
      </c>
      <c r="U17" s="151">
        <f t="shared" si="4"/>
        <v>0</v>
      </c>
      <c r="V17" s="151">
        <f t="shared" si="4"/>
        <v>0</v>
      </c>
      <c r="W17" s="151">
        <f t="shared" si="4"/>
        <v>0</v>
      </c>
      <c r="X17" s="151">
        <f t="shared" si="4"/>
        <v>0</v>
      </c>
      <c r="Y17" s="151">
        <f t="shared" si="4"/>
        <v>0</v>
      </c>
      <c r="Z17" s="151">
        <f t="shared" si="4"/>
        <v>0</v>
      </c>
      <c r="AA17" s="151">
        <f t="shared" si="4"/>
        <v>0</v>
      </c>
      <c r="AB17" s="151">
        <f t="shared" si="4"/>
        <v>0</v>
      </c>
      <c r="AC17" s="151">
        <f t="shared" si="4"/>
        <v>0</v>
      </c>
      <c r="AD17" s="151">
        <f t="shared" si="4"/>
        <v>0</v>
      </c>
      <c r="AE17" s="151">
        <f t="shared" si="4"/>
        <v>0</v>
      </c>
      <c r="AF17" s="151">
        <f t="shared" si="4"/>
        <v>0</v>
      </c>
      <c r="AG17" s="151">
        <f t="shared" si="4"/>
        <v>0</v>
      </c>
      <c r="AH17" s="151">
        <f t="shared" si="4"/>
        <v>0</v>
      </c>
      <c r="AI17" s="151">
        <f t="shared" si="4"/>
        <v>0</v>
      </c>
      <c r="AJ17" s="151">
        <f t="shared" si="4"/>
        <v>0</v>
      </c>
      <c r="AK17" s="151">
        <f t="shared" si="4"/>
        <v>0</v>
      </c>
      <c r="AL17" s="151">
        <f t="shared" si="4"/>
        <v>0</v>
      </c>
      <c r="AM17" s="151">
        <f t="shared" si="4"/>
        <v>0</v>
      </c>
      <c r="AN17" s="151">
        <f t="shared" si="4"/>
        <v>0</v>
      </c>
      <c r="AO17" s="151">
        <f t="shared" si="4"/>
        <v>0</v>
      </c>
      <c r="AP17" s="151">
        <f t="shared" si="4"/>
        <v>0</v>
      </c>
      <c r="AQ17" s="151">
        <f t="shared" si="4"/>
        <v>0</v>
      </c>
      <c r="AR17" s="151">
        <f t="shared" si="4"/>
        <v>0</v>
      </c>
      <c r="AS17" s="151">
        <f t="shared" si="4"/>
        <v>0</v>
      </c>
      <c r="AT17" s="151">
        <f t="shared" si="4"/>
        <v>0</v>
      </c>
      <c r="AU17" s="151">
        <f t="shared" si="4"/>
        <v>0</v>
      </c>
      <c r="AV17" s="151">
        <f t="shared" si="4"/>
        <v>0</v>
      </c>
      <c r="AW17" s="151">
        <f t="shared" si="4"/>
        <v>0</v>
      </c>
      <c r="AX17" s="151"/>
      <c r="AY17" s="151"/>
    </row>
    <row r="18" spans="1:51" s="64" customFormat="1" ht="15.75" x14ac:dyDescent="0.2">
      <c r="A18" s="372" t="s">
        <v>210</v>
      </c>
      <c r="B18" s="152"/>
      <c r="C18" s="152"/>
      <c r="D18" s="150"/>
      <c r="E18" s="150"/>
      <c r="F18" s="150"/>
      <c r="G18" s="150"/>
      <c r="H18" s="150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</row>
    <row r="19" spans="1:51" s="64" customFormat="1" ht="45" x14ac:dyDescent="0.2">
      <c r="A19" s="371" t="s">
        <v>84</v>
      </c>
      <c r="B19" s="166" t="s">
        <v>150</v>
      </c>
      <c r="C19" s="166"/>
      <c r="D19" s="167"/>
      <c r="E19" s="167"/>
      <c r="F19" s="167"/>
      <c r="G19" s="167"/>
      <c r="H19" s="167"/>
      <c r="I19" s="242">
        <f>I20+I22+I24+I26+I28</f>
        <v>0</v>
      </c>
      <c r="J19" s="242">
        <f>J20+J22+J24+J26+J28</f>
        <v>0</v>
      </c>
      <c r="K19" s="242">
        <f>K20+K22+K24+K26+K28</f>
        <v>0</v>
      </c>
      <c r="L19" s="242">
        <f t="shared" ref="L19:AW19" si="5">L20+L22+L24+L26+L28</f>
        <v>0</v>
      </c>
      <c r="M19" s="242">
        <f t="shared" si="5"/>
        <v>0</v>
      </c>
      <c r="N19" s="242">
        <f t="shared" si="5"/>
        <v>0</v>
      </c>
      <c r="O19" s="242">
        <f t="shared" si="5"/>
        <v>0</v>
      </c>
      <c r="P19" s="242">
        <f t="shared" si="5"/>
        <v>0</v>
      </c>
      <c r="Q19" s="242">
        <f t="shared" si="5"/>
        <v>0</v>
      </c>
      <c r="R19" s="242">
        <f t="shared" si="5"/>
        <v>0</v>
      </c>
      <c r="S19" s="242">
        <f t="shared" si="5"/>
        <v>0</v>
      </c>
      <c r="T19" s="242">
        <f t="shared" si="5"/>
        <v>0</v>
      </c>
      <c r="U19" s="242">
        <f t="shared" si="5"/>
        <v>0</v>
      </c>
      <c r="V19" s="242">
        <f t="shared" si="5"/>
        <v>0</v>
      </c>
      <c r="W19" s="242">
        <f t="shared" si="5"/>
        <v>0</v>
      </c>
      <c r="X19" s="242">
        <f t="shared" si="5"/>
        <v>0</v>
      </c>
      <c r="Y19" s="242">
        <f t="shared" si="5"/>
        <v>0</v>
      </c>
      <c r="Z19" s="242">
        <f t="shared" si="5"/>
        <v>0</v>
      </c>
      <c r="AA19" s="242">
        <f t="shared" si="5"/>
        <v>0</v>
      </c>
      <c r="AB19" s="242">
        <f t="shared" si="5"/>
        <v>0</v>
      </c>
      <c r="AC19" s="242">
        <f t="shared" si="5"/>
        <v>0</v>
      </c>
      <c r="AD19" s="242">
        <f t="shared" si="5"/>
        <v>0</v>
      </c>
      <c r="AE19" s="242">
        <f t="shared" si="5"/>
        <v>0</v>
      </c>
      <c r="AF19" s="242">
        <f t="shared" si="5"/>
        <v>0</v>
      </c>
      <c r="AG19" s="242">
        <f t="shared" si="5"/>
        <v>0</v>
      </c>
      <c r="AH19" s="242">
        <f t="shared" si="5"/>
        <v>0</v>
      </c>
      <c r="AI19" s="242">
        <f t="shared" si="5"/>
        <v>0</v>
      </c>
      <c r="AJ19" s="242">
        <f t="shared" si="5"/>
        <v>0</v>
      </c>
      <c r="AK19" s="242">
        <f t="shared" si="5"/>
        <v>0</v>
      </c>
      <c r="AL19" s="242">
        <f t="shared" si="5"/>
        <v>0</v>
      </c>
      <c r="AM19" s="242">
        <f t="shared" si="5"/>
        <v>0</v>
      </c>
      <c r="AN19" s="242">
        <f t="shared" si="5"/>
        <v>0</v>
      </c>
      <c r="AO19" s="242">
        <f t="shared" si="5"/>
        <v>0</v>
      </c>
      <c r="AP19" s="242">
        <f t="shared" si="5"/>
        <v>0</v>
      </c>
      <c r="AQ19" s="242">
        <f t="shared" si="5"/>
        <v>0</v>
      </c>
      <c r="AR19" s="242">
        <f t="shared" si="5"/>
        <v>0</v>
      </c>
      <c r="AS19" s="242">
        <f t="shared" si="5"/>
        <v>0</v>
      </c>
      <c r="AT19" s="242">
        <f t="shared" si="5"/>
        <v>0</v>
      </c>
      <c r="AU19" s="242">
        <f t="shared" si="5"/>
        <v>0</v>
      </c>
      <c r="AV19" s="242">
        <f t="shared" si="5"/>
        <v>0</v>
      </c>
      <c r="AW19" s="242">
        <f t="shared" si="5"/>
        <v>0</v>
      </c>
      <c r="AX19" s="242"/>
      <c r="AY19" s="242"/>
    </row>
    <row r="20" spans="1:51" s="64" customFormat="1" ht="15.75" x14ac:dyDescent="0.2">
      <c r="A20" s="372" t="s">
        <v>161</v>
      </c>
      <c r="B20" s="152" t="s">
        <v>213</v>
      </c>
      <c r="C20" s="152"/>
      <c r="D20" s="150"/>
      <c r="E20" s="150"/>
      <c r="F20" s="150"/>
      <c r="G20" s="150"/>
      <c r="H20" s="150"/>
      <c r="I20" s="151">
        <f>SUM(I21)</f>
        <v>0</v>
      </c>
      <c r="J20" s="151">
        <f>SUM(J21)</f>
        <v>0</v>
      </c>
      <c r="K20" s="151">
        <f>SUM(K21)</f>
        <v>0</v>
      </c>
      <c r="L20" s="151">
        <f t="shared" ref="L20:AW20" si="6">SUM(L21)</f>
        <v>0</v>
      </c>
      <c r="M20" s="151">
        <f t="shared" si="6"/>
        <v>0</v>
      </c>
      <c r="N20" s="151">
        <f t="shared" si="6"/>
        <v>0</v>
      </c>
      <c r="O20" s="151">
        <f t="shared" si="6"/>
        <v>0</v>
      </c>
      <c r="P20" s="151">
        <f t="shared" si="6"/>
        <v>0</v>
      </c>
      <c r="Q20" s="151">
        <f t="shared" si="6"/>
        <v>0</v>
      </c>
      <c r="R20" s="151">
        <f t="shared" si="6"/>
        <v>0</v>
      </c>
      <c r="S20" s="151">
        <f t="shared" si="6"/>
        <v>0</v>
      </c>
      <c r="T20" s="151">
        <f t="shared" si="6"/>
        <v>0</v>
      </c>
      <c r="U20" s="151">
        <f t="shared" si="6"/>
        <v>0</v>
      </c>
      <c r="V20" s="151">
        <f t="shared" si="6"/>
        <v>0</v>
      </c>
      <c r="W20" s="151">
        <f t="shared" si="6"/>
        <v>0</v>
      </c>
      <c r="X20" s="151">
        <f t="shared" si="6"/>
        <v>0</v>
      </c>
      <c r="Y20" s="151">
        <f t="shared" si="6"/>
        <v>0</v>
      </c>
      <c r="Z20" s="151">
        <f t="shared" si="6"/>
        <v>0</v>
      </c>
      <c r="AA20" s="151">
        <f t="shared" si="6"/>
        <v>0</v>
      </c>
      <c r="AB20" s="151">
        <f t="shared" si="6"/>
        <v>0</v>
      </c>
      <c r="AC20" s="151">
        <f t="shared" si="6"/>
        <v>0</v>
      </c>
      <c r="AD20" s="151">
        <f t="shared" si="6"/>
        <v>0</v>
      </c>
      <c r="AE20" s="151">
        <f t="shared" si="6"/>
        <v>0</v>
      </c>
      <c r="AF20" s="151">
        <f t="shared" si="6"/>
        <v>0</v>
      </c>
      <c r="AG20" s="151">
        <f t="shared" si="6"/>
        <v>0</v>
      </c>
      <c r="AH20" s="151">
        <f t="shared" si="6"/>
        <v>0</v>
      </c>
      <c r="AI20" s="151">
        <f t="shared" si="6"/>
        <v>0</v>
      </c>
      <c r="AJ20" s="151">
        <f t="shared" si="6"/>
        <v>0</v>
      </c>
      <c r="AK20" s="151">
        <f t="shared" si="6"/>
        <v>0</v>
      </c>
      <c r="AL20" s="151">
        <f t="shared" si="6"/>
        <v>0</v>
      </c>
      <c r="AM20" s="151">
        <f t="shared" si="6"/>
        <v>0</v>
      </c>
      <c r="AN20" s="151">
        <f t="shared" si="6"/>
        <v>0</v>
      </c>
      <c r="AO20" s="151">
        <f t="shared" si="6"/>
        <v>0</v>
      </c>
      <c r="AP20" s="151">
        <f t="shared" si="6"/>
        <v>0</v>
      </c>
      <c r="AQ20" s="151">
        <f t="shared" si="6"/>
        <v>0</v>
      </c>
      <c r="AR20" s="151">
        <f t="shared" si="6"/>
        <v>0</v>
      </c>
      <c r="AS20" s="151">
        <f t="shared" si="6"/>
        <v>0</v>
      </c>
      <c r="AT20" s="151">
        <f t="shared" si="6"/>
        <v>0</v>
      </c>
      <c r="AU20" s="151">
        <f t="shared" si="6"/>
        <v>0</v>
      </c>
      <c r="AV20" s="151">
        <f t="shared" si="6"/>
        <v>0</v>
      </c>
      <c r="AW20" s="151">
        <f t="shared" si="6"/>
        <v>0</v>
      </c>
      <c r="AX20" s="151"/>
      <c r="AY20" s="151"/>
    </row>
    <row r="21" spans="1:51" s="64" customFormat="1" ht="15.75" x14ac:dyDescent="0.25">
      <c r="A21" s="372" t="s">
        <v>211</v>
      </c>
      <c r="B21" s="153"/>
      <c r="C21" s="154"/>
      <c r="D21" s="150"/>
      <c r="E21" s="150"/>
      <c r="F21" s="150"/>
      <c r="G21" s="150"/>
      <c r="H21" s="150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</row>
    <row r="22" spans="1:51" s="64" customFormat="1" ht="15.75" x14ac:dyDescent="0.2">
      <c r="A22" s="372" t="s">
        <v>162</v>
      </c>
      <c r="B22" s="152" t="s">
        <v>214</v>
      </c>
      <c r="C22" s="152"/>
      <c r="D22" s="150"/>
      <c r="E22" s="150"/>
      <c r="F22" s="150"/>
      <c r="G22" s="150"/>
      <c r="H22" s="150"/>
      <c r="I22" s="151">
        <f>SUM(I23)</f>
        <v>0</v>
      </c>
      <c r="J22" s="151">
        <f>SUM(J23)</f>
        <v>0</v>
      </c>
      <c r="K22" s="151">
        <f>SUM(K23)</f>
        <v>0</v>
      </c>
      <c r="L22" s="151">
        <f t="shared" ref="L22:AW22" si="7">SUM(L23)</f>
        <v>0</v>
      </c>
      <c r="M22" s="151">
        <f t="shared" si="7"/>
        <v>0</v>
      </c>
      <c r="N22" s="151">
        <f t="shared" si="7"/>
        <v>0</v>
      </c>
      <c r="O22" s="151">
        <f t="shared" si="7"/>
        <v>0</v>
      </c>
      <c r="P22" s="151">
        <f t="shared" si="7"/>
        <v>0</v>
      </c>
      <c r="Q22" s="151">
        <f t="shared" si="7"/>
        <v>0</v>
      </c>
      <c r="R22" s="151">
        <f t="shared" si="7"/>
        <v>0</v>
      </c>
      <c r="S22" s="151">
        <f t="shared" si="7"/>
        <v>0</v>
      </c>
      <c r="T22" s="151">
        <f t="shared" si="7"/>
        <v>0</v>
      </c>
      <c r="U22" s="151">
        <f t="shared" si="7"/>
        <v>0</v>
      </c>
      <c r="V22" s="151">
        <f t="shared" si="7"/>
        <v>0</v>
      </c>
      <c r="W22" s="151">
        <f t="shared" si="7"/>
        <v>0</v>
      </c>
      <c r="X22" s="151">
        <f t="shared" si="7"/>
        <v>0</v>
      </c>
      <c r="Y22" s="151">
        <f t="shared" si="7"/>
        <v>0</v>
      </c>
      <c r="Z22" s="151">
        <f t="shared" si="7"/>
        <v>0</v>
      </c>
      <c r="AA22" s="151">
        <f t="shared" si="7"/>
        <v>0</v>
      </c>
      <c r="AB22" s="151">
        <f t="shared" si="7"/>
        <v>0</v>
      </c>
      <c r="AC22" s="151">
        <f t="shared" si="7"/>
        <v>0</v>
      </c>
      <c r="AD22" s="151">
        <f t="shared" si="7"/>
        <v>0</v>
      </c>
      <c r="AE22" s="151">
        <f t="shared" si="7"/>
        <v>0</v>
      </c>
      <c r="AF22" s="151">
        <f t="shared" si="7"/>
        <v>0</v>
      </c>
      <c r="AG22" s="151">
        <f t="shared" si="7"/>
        <v>0</v>
      </c>
      <c r="AH22" s="151">
        <f t="shared" si="7"/>
        <v>0</v>
      </c>
      <c r="AI22" s="151">
        <f t="shared" si="7"/>
        <v>0</v>
      </c>
      <c r="AJ22" s="151">
        <f t="shared" si="7"/>
        <v>0</v>
      </c>
      <c r="AK22" s="151">
        <f t="shared" si="7"/>
        <v>0</v>
      </c>
      <c r="AL22" s="151">
        <f t="shared" si="7"/>
        <v>0</v>
      </c>
      <c r="AM22" s="151">
        <f t="shared" si="7"/>
        <v>0</v>
      </c>
      <c r="AN22" s="151">
        <f t="shared" si="7"/>
        <v>0</v>
      </c>
      <c r="AO22" s="151">
        <f t="shared" si="7"/>
        <v>0</v>
      </c>
      <c r="AP22" s="151">
        <f t="shared" si="7"/>
        <v>0</v>
      </c>
      <c r="AQ22" s="151">
        <f t="shared" si="7"/>
        <v>0</v>
      </c>
      <c r="AR22" s="151">
        <f t="shared" si="7"/>
        <v>0</v>
      </c>
      <c r="AS22" s="151">
        <f t="shared" si="7"/>
        <v>0</v>
      </c>
      <c r="AT22" s="151">
        <f t="shared" si="7"/>
        <v>0</v>
      </c>
      <c r="AU22" s="151">
        <f t="shared" si="7"/>
        <v>0</v>
      </c>
      <c r="AV22" s="151">
        <f t="shared" si="7"/>
        <v>0</v>
      </c>
      <c r="AW22" s="151">
        <f t="shared" si="7"/>
        <v>0</v>
      </c>
      <c r="AX22" s="151"/>
      <c r="AY22" s="151"/>
    </row>
    <row r="23" spans="1:51" s="64" customFormat="1" ht="15.75" x14ac:dyDescent="0.25">
      <c r="A23" s="372" t="s">
        <v>212</v>
      </c>
      <c r="B23" s="153"/>
      <c r="C23" s="154"/>
      <c r="D23" s="150"/>
      <c r="E23" s="150"/>
      <c r="F23" s="150"/>
      <c r="G23" s="150"/>
      <c r="H23" s="150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1"/>
      <c r="AC23" s="151"/>
      <c r="AD23" s="151"/>
      <c r="AE23" s="151"/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</row>
    <row r="24" spans="1:51" s="64" customFormat="1" ht="15.75" x14ac:dyDescent="0.2">
      <c r="A24" s="372" t="s">
        <v>163</v>
      </c>
      <c r="B24" s="152" t="s">
        <v>215</v>
      </c>
      <c r="C24" s="152"/>
      <c r="D24" s="150"/>
      <c r="E24" s="150"/>
      <c r="F24" s="150"/>
      <c r="G24" s="150"/>
      <c r="H24" s="150"/>
      <c r="I24" s="151">
        <f>SUM(I25)</f>
        <v>0</v>
      </c>
      <c r="J24" s="151">
        <f>SUM(J25)</f>
        <v>0</v>
      </c>
      <c r="K24" s="151">
        <f>SUM(K25)</f>
        <v>0</v>
      </c>
      <c r="L24" s="151">
        <f t="shared" ref="L24:AW24" si="8">SUM(L25)</f>
        <v>0</v>
      </c>
      <c r="M24" s="151">
        <f t="shared" si="8"/>
        <v>0</v>
      </c>
      <c r="N24" s="151">
        <f t="shared" si="8"/>
        <v>0</v>
      </c>
      <c r="O24" s="151">
        <f t="shared" si="8"/>
        <v>0</v>
      </c>
      <c r="P24" s="151">
        <f t="shared" si="8"/>
        <v>0</v>
      </c>
      <c r="Q24" s="151">
        <f t="shared" si="8"/>
        <v>0</v>
      </c>
      <c r="R24" s="151">
        <f t="shared" si="8"/>
        <v>0</v>
      </c>
      <c r="S24" s="151">
        <f t="shared" si="8"/>
        <v>0</v>
      </c>
      <c r="T24" s="151">
        <f t="shared" si="8"/>
        <v>0</v>
      </c>
      <c r="U24" s="151">
        <f t="shared" si="8"/>
        <v>0</v>
      </c>
      <c r="V24" s="151">
        <f t="shared" si="8"/>
        <v>0</v>
      </c>
      <c r="W24" s="151">
        <f t="shared" si="8"/>
        <v>0</v>
      </c>
      <c r="X24" s="151">
        <f t="shared" si="8"/>
        <v>0</v>
      </c>
      <c r="Y24" s="151">
        <f t="shared" si="8"/>
        <v>0</v>
      </c>
      <c r="Z24" s="151">
        <f t="shared" si="8"/>
        <v>0</v>
      </c>
      <c r="AA24" s="151">
        <f t="shared" si="8"/>
        <v>0</v>
      </c>
      <c r="AB24" s="151">
        <f t="shared" si="8"/>
        <v>0</v>
      </c>
      <c r="AC24" s="151">
        <f t="shared" si="8"/>
        <v>0</v>
      </c>
      <c r="AD24" s="151">
        <f t="shared" si="8"/>
        <v>0</v>
      </c>
      <c r="AE24" s="151">
        <f t="shared" si="8"/>
        <v>0</v>
      </c>
      <c r="AF24" s="151">
        <f t="shared" si="8"/>
        <v>0</v>
      </c>
      <c r="AG24" s="151">
        <f t="shared" si="8"/>
        <v>0</v>
      </c>
      <c r="AH24" s="151">
        <f t="shared" si="8"/>
        <v>0</v>
      </c>
      <c r="AI24" s="151">
        <f t="shared" si="8"/>
        <v>0</v>
      </c>
      <c r="AJ24" s="151">
        <f t="shared" si="8"/>
        <v>0</v>
      </c>
      <c r="AK24" s="151">
        <f t="shared" si="8"/>
        <v>0</v>
      </c>
      <c r="AL24" s="151">
        <f t="shared" si="8"/>
        <v>0</v>
      </c>
      <c r="AM24" s="151">
        <f t="shared" si="8"/>
        <v>0</v>
      </c>
      <c r="AN24" s="151">
        <f t="shared" si="8"/>
        <v>0</v>
      </c>
      <c r="AO24" s="151">
        <f t="shared" si="8"/>
        <v>0</v>
      </c>
      <c r="AP24" s="151">
        <f t="shared" si="8"/>
        <v>0</v>
      </c>
      <c r="AQ24" s="151">
        <f t="shared" si="8"/>
        <v>0</v>
      </c>
      <c r="AR24" s="151">
        <f t="shared" si="8"/>
        <v>0</v>
      </c>
      <c r="AS24" s="151">
        <f t="shared" si="8"/>
        <v>0</v>
      </c>
      <c r="AT24" s="151">
        <f t="shared" si="8"/>
        <v>0</v>
      </c>
      <c r="AU24" s="151">
        <f t="shared" si="8"/>
        <v>0</v>
      </c>
      <c r="AV24" s="151">
        <f t="shared" si="8"/>
        <v>0</v>
      </c>
      <c r="AW24" s="151">
        <f t="shared" si="8"/>
        <v>0</v>
      </c>
      <c r="AX24" s="151"/>
      <c r="AY24" s="151"/>
    </row>
    <row r="25" spans="1:51" s="64" customFormat="1" ht="15.75" x14ac:dyDescent="0.25">
      <c r="A25" s="372" t="s">
        <v>346</v>
      </c>
      <c r="B25" s="153"/>
      <c r="C25" s="154"/>
      <c r="D25" s="150"/>
      <c r="E25" s="150"/>
      <c r="F25" s="150"/>
      <c r="G25" s="150"/>
      <c r="H25" s="150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1"/>
      <c r="AC25" s="151"/>
      <c r="AD25" s="151"/>
      <c r="AE25" s="151"/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</row>
    <row r="26" spans="1:51" s="64" customFormat="1" ht="15.75" x14ac:dyDescent="0.2">
      <c r="A26" s="372" t="s">
        <v>164</v>
      </c>
      <c r="B26" s="152" t="s">
        <v>216</v>
      </c>
      <c r="C26" s="152"/>
      <c r="D26" s="150"/>
      <c r="E26" s="150"/>
      <c r="F26" s="150"/>
      <c r="G26" s="150"/>
      <c r="H26" s="150"/>
      <c r="I26" s="151">
        <f>SUM(I27)</f>
        <v>0</v>
      </c>
      <c r="J26" s="151">
        <f>SUM(J27)</f>
        <v>0</v>
      </c>
      <c r="K26" s="151">
        <f>SUM(K27)</f>
        <v>0</v>
      </c>
      <c r="L26" s="151">
        <f t="shared" ref="L26:AW26" si="9">SUM(L27)</f>
        <v>0</v>
      </c>
      <c r="M26" s="151">
        <f t="shared" si="9"/>
        <v>0</v>
      </c>
      <c r="N26" s="151">
        <f t="shared" si="9"/>
        <v>0</v>
      </c>
      <c r="O26" s="151">
        <f t="shared" si="9"/>
        <v>0</v>
      </c>
      <c r="P26" s="151">
        <f t="shared" si="9"/>
        <v>0</v>
      </c>
      <c r="Q26" s="151">
        <f t="shared" si="9"/>
        <v>0</v>
      </c>
      <c r="R26" s="151">
        <f t="shared" si="9"/>
        <v>0</v>
      </c>
      <c r="S26" s="151">
        <f t="shared" si="9"/>
        <v>0</v>
      </c>
      <c r="T26" s="151">
        <f t="shared" si="9"/>
        <v>0</v>
      </c>
      <c r="U26" s="151">
        <f t="shared" si="9"/>
        <v>0</v>
      </c>
      <c r="V26" s="151">
        <f t="shared" si="9"/>
        <v>0</v>
      </c>
      <c r="W26" s="151">
        <f t="shared" si="9"/>
        <v>0</v>
      </c>
      <c r="X26" s="151">
        <f t="shared" si="9"/>
        <v>0</v>
      </c>
      <c r="Y26" s="151">
        <f t="shared" si="9"/>
        <v>0</v>
      </c>
      <c r="Z26" s="151">
        <f t="shared" si="9"/>
        <v>0</v>
      </c>
      <c r="AA26" s="151">
        <f t="shared" si="9"/>
        <v>0</v>
      </c>
      <c r="AB26" s="151">
        <f t="shared" si="9"/>
        <v>0</v>
      </c>
      <c r="AC26" s="151">
        <f t="shared" si="9"/>
        <v>0</v>
      </c>
      <c r="AD26" s="151">
        <f t="shared" si="9"/>
        <v>0</v>
      </c>
      <c r="AE26" s="151">
        <f t="shared" si="9"/>
        <v>0</v>
      </c>
      <c r="AF26" s="151">
        <f t="shared" si="9"/>
        <v>0</v>
      </c>
      <c r="AG26" s="151">
        <f t="shared" si="9"/>
        <v>0</v>
      </c>
      <c r="AH26" s="151">
        <f t="shared" si="9"/>
        <v>0</v>
      </c>
      <c r="AI26" s="151">
        <f t="shared" si="9"/>
        <v>0</v>
      </c>
      <c r="AJ26" s="151">
        <f t="shared" si="9"/>
        <v>0</v>
      </c>
      <c r="AK26" s="151">
        <f t="shared" si="9"/>
        <v>0</v>
      </c>
      <c r="AL26" s="151">
        <f t="shared" si="9"/>
        <v>0</v>
      </c>
      <c r="AM26" s="151">
        <f t="shared" si="9"/>
        <v>0</v>
      </c>
      <c r="AN26" s="151">
        <f t="shared" si="9"/>
        <v>0</v>
      </c>
      <c r="AO26" s="151">
        <f t="shared" si="9"/>
        <v>0</v>
      </c>
      <c r="AP26" s="151">
        <f t="shared" si="9"/>
        <v>0</v>
      </c>
      <c r="AQ26" s="151">
        <f t="shared" si="9"/>
        <v>0</v>
      </c>
      <c r="AR26" s="151">
        <f t="shared" si="9"/>
        <v>0</v>
      </c>
      <c r="AS26" s="151">
        <f t="shared" si="9"/>
        <v>0</v>
      </c>
      <c r="AT26" s="151">
        <f t="shared" si="9"/>
        <v>0</v>
      </c>
      <c r="AU26" s="151">
        <f t="shared" si="9"/>
        <v>0</v>
      </c>
      <c r="AV26" s="151">
        <f t="shared" si="9"/>
        <v>0</v>
      </c>
      <c r="AW26" s="151">
        <f t="shared" si="9"/>
        <v>0</v>
      </c>
      <c r="AX26" s="151"/>
      <c r="AY26" s="151"/>
    </row>
    <row r="27" spans="1:51" s="64" customFormat="1" ht="15.75" x14ac:dyDescent="0.25">
      <c r="A27" s="372" t="s">
        <v>347</v>
      </c>
      <c r="B27" s="153"/>
      <c r="C27" s="154"/>
      <c r="D27" s="150"/>
      <c r="E27" s="150"/>
      <c r="F27" s="150"/>
      <c r="G27" s="150"/>
      <c r="H27" s="150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</row>
    <row r="28" spans="1:51" s="64" customFormat="1" ht="15.75" x14ac:dyDescent="0.2">
      <c r="A28" s="372" t="s">
        <v>165</v>
      </c>
      <c r="B28" s="152" t="s">
        <v>217</v>
      </c>
      <c r="C28" s="152"/>
      <c r="D28" s="150"/>
      <c r="E28" s="150"/>
      <c r="F28" s="150"/>
      <c r="G28" s="150"/>
      <c r="H28" s="150"/>
      <c r="I28" s="151">
        <f>SUM(I29)</f>
        <v>0</v>
      </c>
      <c r="J28" s="151">
        <f>SUM(J29)</f>
        <v>0</v>
      </c>
      <c r="K28" s="151">
        <f>SUM(K29)</f>
        <v>0</v>
      </c>
      <c r="L28" s="151">
        <f t="shared" ref="L28:AW28" si="10">SUM(L29)</f>
        <v>0</v>
      </c>
      <c r="M28" s="151">
        <f t="shared" si="10"/>
        <v>0</v>
      </c>
      <c r="N28" s="151">
        <f t="shared" si="10"/>
        <v>0</v>
      </c>
      <c r="O28" s="151">
        <f t="shared" si="10"/>
        <v>0</v>
      </c>
      <c r="P28" s="151">
        <f t="shared" si="10"/>
        <v>0</v>
      </c>
      <c r="Q28" s="151">
        <f t="shared" si="10"/>
        <v>0</v>
      </c>
      <c r="R28" s="151">
        <f t="shared" si="10"/>
        <v>0</v>
      </c>
      <c r="S28" s="151">
        <f t="shared" si="10"/>
        <v>0</v>
      </c>
      <c r="T28" s="151">
        <f t="shared" si="10"/>
        <v>0</v>
      </c>
      <c r="U28" s="151">
        <f t="shared" si="10"/>
        <v>0</v>
      </c>
      <c r="V28" s="151">
        <f t="shared" si="10"/>
        <v>0</v>
      </c>
      <c r="W28" s="151">
        <f t="shared" si="10"/>
        <v>0</v>
      </c>
      <c r="X28" s="151">
        <f t="shared" si="10"/>
        <v>0</v>
      </c>
      <c r="Y28" s="151">
        <f t="shared" si="10"/>
        <v>0</v>
      </c>
      <c r="Z28" s="151">
        <f t="shared" si="10"/>
        <v>0</v>
      </c>
      <c r="AA28" s="151">
        <f t="shared" si="10"/>
        <v>0</v>
      </c>
      <c r="AB28" s="151">
        <f t="shared" si="10"/>
        <v>0</v>
      </c>
      <c r="AC28" s="151">
        <f t="shared" si="10"/>
        <v>0</v>
      </c>
      <c r="AD28" s="151">
        <f t="shared" si="10"/>
        <v>0</v>
      </c>
      <c r="AE28" s="151">
        <f t="shared" si="10"/>
        <v>0</v>
      </c>
      <c r="AF28" s="151">
        <f t="shared" si="10"/>
        <v>0</v>
      </c>
      <c r="AG28" s="151">
        <f t="shared" si="10"/>
        <v>0</v>
      </c>
      <c r="AH28" s="151">
        <f t="shared" si="10"/>
        <v>0</v>
      </c>
      <c r="AI28" s="151">
        <f t="shared" si="10"/>
        <v>0</v>
      </c>
      <c r="AJ28" s="151">
        <f t="shared" si="10"/>
        <v>0</v>
      </c>
      <c r="AK28" s="151">
        <f t="shared" si="10"/>
        <v>0</v>
      </c>
      <c r="AL28" s="151">
        <f t="shared" si="10"/>
        <v>0</v>
      </c>
      <c r="AM28" s="151">
        <f t="shared" si="10"/>
        <v>0</v>
      </c>
      <c r="AN28" s="151">
        <f t="shared" si="10"/>
        <v>0</v>
      </c>
      <c r="AO28" s="151">
        <f t="shared" si="10"/>
        <v>0</v>
      </c>
      <c r="AP28" s="151">
        <f t="shared" si="10"/>
        <v>0</v>
      </c>
      <c r="AQ28" s="151">
        <f t="shared" si="10"/>
        <v>0</v>
      </c>
      <c r="AR28" s="151">
        <f t="shared" si="10"/>
        <v>0</v>
      </c>
      <c r="AS28" s="151">
        <f t="shared" si="10"/>
        <v>0</v>
      </c>
      <c r="AT28" s="151">
        <f t="shared" si="10"/>
        <v>0</v>
      </c>
      <c r="AU28" s="151">
        <f t="shared" si="10"/>
        <v>0</v>
      </c>
      <c r="AV28" s="151">
        <f t="shared" si="10"/>
        <v>0</v>
      </c>
      <c r="AW28" s="151">
        <f t="shared" si="10"/>
        <v>0</v>
      </c>
      <c r="AX28" s="151"/>
      <c r="AY28" s="151"/>
    </row>
    <row r="29" spans="1:51" s="64" customFormat="1" ht="15.75" x14ac:dyDescent="0.2">
      <c r="A29" s="372" t="s">
        <v>348</v>
      </c>
      <c r="B29" s="152"/>
      <c r="C29" s="152"/>
      <c r="D29" s="150"/>
      <c r="E29" s="150"/>
      <c r="F29" s="150"/>
      <c r="G29" s="150"/>
      <c r="H29" s="150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</row>
    <row r="30" spans="1:51" s="64" customFormat="1" ht="15.75" x14ac:dyDescent="0.2">
      <c r="A30" s="371" t="s">
        <v>111</v>
      </c>
      <c r="B30" s="166" t="s">
        <v>151</v>
      </c>
      <c r="C30" s="166"/>
      <c r="D30" s="167"/>
      <c r="E30" s="167"/>
      <c r="F30" s="167"/>
      <c r="G30" s="167"/>
      <c r="H30" s="167"/>
      <c r="I30" s="242">
        <f>I31</f>
        <v>0</v>
      </c>
      <c r="J30" s="242">
        <f>J31</f>
        <v>0</v>
      </c>
      <c r="K30" s="242">
        <f>K31</f>
        <v>0</v>
      </c>
      <c r="L30" s="242">
        <f t="shared" ref="L30:AW30" si="11">L31</f>
        <v>0</v>
      </c>
      <c r="M30" s="242">
        <f t="shared" si="11"/>
        <v>0</v>
      </c>
      <c r="N30" s="242">
        <f t="shared" si="11"/>
        <v>0</v>
      </c>
      <c r="O30" s="242">
        <f t="shared" si="11"/>
        <v>0</v>
      </c>
      <c r="P30" s="242">
        <f t="shared" si="11"/>
        <v>0</v>
      </c>
      <c r="Q30" s="242">
        <f t="shared" si="11"/>
        <v>0</v>
      </c>
      <c r="R30" s="242">
        <f t="shared" si="11"/>
        <v>0</v>
      </c>
      <c r="S30" s="242">
        <f t="shared" si="11"/>
        <v>0</v>
      </c>
      <c r="T30" s="242">
        <f t="shared" si="11"/>
        <v>0</v>
      </c>
      <c r="U30" s="242">
        <f t="shared" si="11"/>
        <v>0</v>
      </c>
      <c r="V30" s="242">
        <f t="shared" si="11"/>
        <v>0</v>
      </c>
      <c r="W30" s="242">
        <f t="shared" si="11"/>
        <v>0</v>
      </c>
      <c r="X30" s="242">
        <f t="shared" si="11"/>
        <v>0</v>
      </c>
      <c r="Y30" s="242">
        <f t="shared" si="11"/>
        <v>0</v>
      </c>
      <c r="Z30" s="242">
        <f t="shared" si="11"/>
        <v>0</v>
      </c>
      <c r="AA30" s="242">
        <f t="shared" si="11"/>
        <v>0</v>
      </c>
      <c r="AB30" s="242">
        <f t="shared" si="11"/>
        <v>0</v>
      </c>
      <c r="AC30" s="242">
        <f t="shared" si="11"/>
        <v>0</v>
      </c>
      <c r="AD30" s="242">
        <f t="shared" si="11"/>
        <v>0</v>
      </c>
      <c r="AE30" s="242">
        <f t="shared" si="11"/>
        <v>0</v>
      </c>
      <c r="AF30" s="242">
        <f t="shared" si="11"/>
        <v>0</v>
      </c>
      <c r="AG30" s="242">
        <f t="shared" si="11"/>
        <v>0</v>
      </c>
      <c r="AH30" s="242">
        <f t="shared" si="11"/>
        <v>0</v>
      </c>
      <c r="AI30" s="242">
        <f t="shared" si="11"/>
        <v>0</v>
      </c>
      <c r="AJ30" s="242">
        <f t="shared" si="11"/>
        <v>0</v>
      </c>
      <c r="AK30" s="242">
        <f t="shared" si="11"/>
        <v>0</v>
      </c>
      <c r="AL30" s="242">
        <f t="shared" si="11"/>
        <v>0</v>
      </c>
      <c r="AM30" s="242">
        <f t="shared" si="11"/>
        <v>0</v>
      </c>
      <c r="AN30" s="242">
        <f t="shared" si="11"/>
        <v>0</v>
      </c>
      <c r="AO30" s="242">
        <f t="shared" si="11"/>
        <v>0</v>
      </c>
      <c r="AP30" s="242">
        <f t="shared" si="11"/>
        <v>0</v>
      </c>
      <c r="AQ30" s="242">
        <f t="shared" si="11"/>
        <v>0</v>
      </c>
      <c r="AR30" s="242">
        <f t="shared" si="11"/>
        <v>0</v>
      </c>
      <c r="AS30" s="242">
        <f t="shared" si="11"/>
        <v>0</v>
      </c>
      <c r="AT30" s="242">
        <f t="shared" si="11"/>
        <v>0</v>
      </c>
      <c r="AU30" s="242">
        <f t="shared" si="11"/>
        <v>0</v>
      </c>
      <c r="AV30" s="242">
        <f t="shared" si="11"/>
        <v>0</v>
      </c>
      <c r="AW30" s="242">
        <f t="shared" si="11"/>
        <v>0</v>
      </c>
      <c r="AX30" s="242"/>
      <c r="AY30" s="242"/>
    </row>
    <row r="31" spans="1:51" s="64" customFormat="1" ht="15.75" x14ac:dyDescent="0.2">
      <c r="A31" s="372" t="s">
        <v>166</v>
      </c>
      <c r="B31" s="152" t="s">
        <v>218</v>
      </c>
      <c r="C31" s="154"/>
      <c r="D31" s="150"/>
      <c r="E31" s="150"/>
      <c r="F31" s="150"/>
      <c r="G31" s="150"/>
      <c r="H31" s="150"/>
      <c r="I31" s="151">
        <f>SUM(I32:I33)</f>
        <v>0</v>
      </c>
      <c r="J31" s="151">
        <f>SUM(J32:J33)</f>
        <v>0</v>
      </c>
      <c r="K31" s="151">
        <f>SUM(K32:K33)</f>
        <v>0</v>
      </c>
      <c r="L31" s="151">
        <f t="shared" ref="L31:AW31" si="12">SUM(L32:L33)</f>
        <v>0</v>
      </c>
      <c r="M31" s="151">
        <f t="shared" si="12"/>
        <v>0</v>
      </c>
      <c r="N31" s="151">
        <f t="shared" si="12"/>
        <v>0</v>
      </c>
      <c r="O31" s="151">
        <f t="shared" si="12"/>
        <v>0</v>
      </c>
      <c r="P31" s="151">
        <f t="shared" si="12"/>
        <v>0</v>
      </c>
      <c r="Q31" s="151">
        <f t="shared" si="12"/>
        <v>0</v>
      </c>
      <c r="R31" s="151">
        <f t="shared" si="12"/>
        <v>0</v>
      </c>
      <c r="S31" s="151">
        <f t="shared" si="12"/>
        <v>0</v>
      </c>
      <c r="T31" s="151">
        <f t="shared" si="12"/>
        <v>0</v>
      </c>
      <c r="U31" s="151">
        <f t="shared" si="12"/>
        <v>0</v>
      </c>
      <c r="V31" s="151">
        <f t="shared" si="12"/>
        <v>0</v>
      </c>
      <c r="W31" s="151">
        <f t="shared" si="12"/>
        <v>0</v>
      </c>
      <c r="X31" s="151">
        <f t="shared" si="12"/>
        <v>0</v>
      </c>
      <c r="Y31" s="151">
        <f t="shared" si="12"/>
        <v>0</v>
      </c>
      <c r="Z31" s="151">
        <f t="shared" si="12"/>
        <v>0</v>
      </c>
      <c r="AA31" s="151">
        <f t="shared" si="12"/>
        <v>0</v>
      </c>
      <c r="AB31" s="151">
        <f t="shared" si="12"/>
        <v>0</v>
      </c>
      <c r="AC31" s="151">
        <f t="shared" si="12"/>
        <v>0</v>
      </c>
      <c r="AD31" s="151">
        <f t="shared" si="12"/>
        <v>0</v>
      </c>
      <c r="AE31" s="151">
        <f t="shared" si="12"/>
        <v>0</v>
      </c>
      <c r="AF31" s="151">
        <f t="shared" si="12"/>
        <v>0</v>
      </c>
      <c r="AG31" s="151">
        <f t="shared" si="12"/>
        <v>0</v>
      </c>
      <c r="AH31" s="151">
        <f t="shared" si="12"/>
        <v>0</v>
      </c>
      <c r="AI31" s="151">
        <f t="shared" si="12"/>
        <v>0</v>
      </c>
      <c r="AJ31" s="151">
        <f t="shared" si="12"/>
        <v>0</v>
      </c>
      <c r="AK31" s="151">
        <f t="shared" si="12"/>
        <v>0</v>
      </c>
      <c r="AL31" s="151">
        <f t="shared" si="12"/>
        <v>0</v>
      </c>
      <c r="AM31" s="151">
        <f t="shared" si="12"/>
        <v>0</v>
      </c>
      <c r="AN31" s="151">
        <f t="shared" si="12"/>
        <v>0</v>
      </c>
      <c r="AO31" s="151">
        <f t="shared" si="12"/>
        <v>0</v>
      </c>
      <c r="AP31" s="151">
        <f t="shared" si="12"/>
        <v>0</v>
      </c>
      <c r="AQ31" s="151">
        <f t="shared" si="12"/>
        <v>0</v>
      </c>
      <c r="AR31" s="151">
        <f t="shared" si="12"/>
        <v>0</v>
      </c>
      <c r="AS31" s="151">
        <f t="shared" si="12"/>
        <v>0</v>
      </c>
      <c r="AT31" s="151">
        <f t="shared" si="12"/>
        <v>0</v>
      </c>
      <c r="AU31" s="151">
        <f t="shared" si="12"/>
        <v>0</v>
      </c>
      <c r="AV31" s="151">
        <f t="shared" si="12"/>
        <v>0</v>
      </c>
      <c r="AW31" s="151">
        <f t="shared" si="12"/>
        <v>0</v>
      </c>
      <c r="AX31" s="151"/>
      <c r="AY31" s="151"/>
    </row>
    <row r="32" spans="1:51" s="64" customFormat="1" ht="15.75" x14ac:dyDescent="0.2">
      <c r="A32" s="372" t="s">
        <v>356</v>
      </c>
      <c r="B32" s="152"/>
      <c r="C32" s="154"/>
      <c r="D32" s="150"/>
      <c r="E32" s="150"/>
      <c r="F32" s="150"/>
      <c r="G32" s="150"/>
      <c r="H32" s="150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</row>
    <row r="33" spans="1:51" s="64" customFormat="1" ht="15.75" x14ac:dyDescent="0.2">
      <c r="A33" s="372"/>
      <c r="B33" s="152"/>
      <c r="C33" s="154"/>
      <c r="D33" s="150"/>
      <c r="E33" s="150"/>
      <c r="F33" s="150"/>
      <c r="G33" s="150"/>
      <c r="H33" s="150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</row>
    <row r="34" spans="1:51" s="64" customFormat="1" ht="15.75" x14ac:dyDescent="0.2">
      <c r="A34" s="373" t="s">
        <v>349</v>
      </c>
      <c r="B34" s="243" t="s">
        <v>179</v>
      </c>
      <c r="C34" s="243"/>
      <c r="D34" s="244"/>
      <c r="E34" s="244"/>
      <c r="F34" s="244"/>
      <c r="G34" s="244"/>
      <c r="H34" s="244"/>
      <c r="I34" s="245">
        <f t="shared" ref="I34:AW34" si="13">I35+I40+I51</f>
        <v>0</v>
      </c>
      <c r="J34" s="245">
        <f t="shared" si="13"/>
        <v>0</v>
      </c>
      <c r="K34" s="245">
        <f t="shared" si="13"/>
        <v>0</v>
      </c>
      <c r="L34" s="245">
        <f t="shared" si="13"/>
        <v>0</v>
      </c>
      <c r="M34" s="245">
        <f t="shared" si="13"/>
        <v>0</v>
      </c>
      <c r="N34" s="245">
        <f t="shared" si="13"/>
        <v>0</v>
      </c>
      <c r="O34" s="245">
        <f t="shared" si="13"/>
        <v>0</v>
      </c>
      <c r="P34" s="245">
        <f t="shared" si="13"/>
        <v>0</v>
      </c>
      <c r="Q34" s="245">
        <f t="shared" si="13"/>
        <v>0</v>
      </c>
      <c r="R34" s="245">
        <f t="shared" si="13"/>
        <v>0</v>
      </c>
      <c r="S34" s="245">
        <f t="shared" si="13"/>
        <v>0</v>
      </c>
      <c r="T34" s="245">
        <f t="shared" si="13"/>
        <v>0</v>
      </c>
      <c r="U34" s="245">
        <f t="shared" si="13"/>
        <v>0</v>
      </c>
      <c r="V34" s="245">
        <f t="shared" si="13"/>
        <v>0</v>
      </c>
      <c r="W34" s="245">
        <f t="shared" si="13"/>
        <v>0</v>
      </c>
      <c r="X34" s="245">
        <f t="shared" si="13"/>
        <v>0</v>
      </c>
      <c r="Y34" s="245">
        <f t="shared" si="13"/>
        <v>0</v>
      </c>
      <c r="Z34" s="245">
        <f t="shared" si="13"/>
        <v>0</v>
      </c>
      <c r="AA34" s="245">
        <f t="shared" si="13"/>
        <v>0</v>
      </c>
      <c r="AB34" s="245">
        <f t="shared" si="13"/>
        <v>0</v>
      </c>
      <c r="AC34" s="245">
        <f t="shared" si="13"/>
        <v>0</v>
      </c>
      <c r="AD34" s="245">
        <f t="shared" si="13"/>
        <v>0</v>
      </c>
      <c r="AE34" s="245">
        <f t="shared" si="13"/>
        <v>0</v>
      </c>
      <c r="AF34" s="245">
        <f t="shared" si="13"/>
        <v>0</v>
      </c>
      <c r="AG34" s="245">
        <f t="shared" si="13"/>
        <v>0</v>
      </c>
      <c r="AH34" s="245">
        <f t="shared" si="13"/>
        <v>0</v>
      </c>
      <c r="AI34" s="245">
        <f t="shared" si="13"/>
        <v>0</v>
      </c>
      <c r="AJ34" s="245">
        <f t="shared" si="13"/>
        <v>0</v>
      </c>
      <c r="AK34" s="245">
        <f t="shared" si="13"/>
        <v>0</v>
      </c>
      <c r="AL34" s="245" t="e">
        <f t="shared" si="13"/>
        <v>#REF!</v>
      </c>
      <c r="AM34" s="245" t="e">
        <f t="shared" si="13"/>
        <v>#REF!</v>
      </c>
      <c r="AN34" s="245" t="e">
        <f t="shared" si="13"/>
        <v>#REF!</v>
      </c>
      <c r="AO34" s="245" t="e">
        <f t="shared" si="13"/>
        <v>#REF!</v>
      </c>
      <c r="AP34" s="245" t="e">
        <f t="shared" si="13"/>
        <v>#REF!</v>
      </c>
      <c r="AQ34" s="245" t="e">
        <f t="shared" si="13"/>
        <v>#REF!</v>
      </c>
      <c r="AR34" s="245" t="e">
        <f t="shared" si="13"/>
        <v>#REF!</v>
      </c>
      <c r="AS34" s="245" t="e">
        <f t="shared" si="13"/>
        <v>#REF!</v>
      </c>
      <c r="AT34" s="245" t="e">
        <f t="shared" si="13"/>
        <v>#REF!</v>
      </c>
      <c r="AU34" s="245" t="e">
        <f t="shared" si="13"/>
        <v>#REF!</v>
      </c>
      <c r="AV34" s="245" t="e">
        <f t="shared" si="13"/>
        <v>#REF!</v>
      </c>
      <c r="AW34" s="245" t="e">
        <f t="shared" si="13"/>
        <v>#REF!</v>
      </c>
      <c r="AX34" s="245"/>
      <c r="AY34" s="245"/>
    </row>
    <row r="35" spans="1:51" s="64" customFormat="1" ht="45" x14ac:dyDescent="0.2">
      <c r="A35" s="374" t="s">
        <v>116</v>
      </c>
      <c r="B35" s="166" t="s">
        <v>149</v>
      </c>
      <c r="C35" s="166"/>
      <c r="D35" s="167"/>
      <c r="E35" s="167"/>
      <c r="F35" s="167"/>
      <c r="G35" s="167"/>
      <c r="H35" s="167"/>
      <c r="I35" s="242">
        <f>I36+I38</f>
        <v>0</v>
      </c>
      <c r="J35" s="242">
        <f>J36+J38</f>
        <v>0</v>
      </c>
      <c r="K35" s="242">
        <f t="shared" ref="K35:AW35" si="14">K36+K38</f>
        <v>0</v>
      </c>
      <c r="L35" s="242">
        <f t="shared" si="14"/>
        <v>0</v>
      </c>
      <c r="M35" s="242">
        <f t="shared" si="14"/>
        <v>0</v>
      </c>
      <c r="N35" s="242">
        <f t="shared" si="14"/>
        <v>0</v>
      </c>
      <c r="O35" s="242">
        <f t="shared" si="14"/>
        <v>0</v>
      </c>
      <c r="P35" s="242">
        <f t="shared" si="14"/>
        <v>0</v>
      </c>
      <c r="Q35" s="242">
        <f t="shared" si="14"/>
        <v>0</v>
      </c>
      <c r="R35" s="242">
        <f t="shared" si="14"/>
        <v>0</v>
      </c>
      <c r="S35" s="242">
        <f t="shared" si="14"/>
        <v>0</v>
      </c>
      <c r="T35" s="242">
        <f t="shared" si="14"/>
        <v>0</v>
      </c>
      <c r="U35" s="242">
        <f t="shared" si="14"/>
        <v>0</v>
      </c>
      <c r="V35" s="242">
        <f t="shared" si="14"/>
        <v>0</v>
      </c>
      <c r="W35" s="242">
        <f t="shared" si="14"/>
        <v>0</v>
      </c>
      <c r="X35" s="242">
        <f t="shared" si="14"/>
        <v>0</v>
      </c>
      <c r="Y35" s="242">
        <f t="shared" si="14"/>
        <v>0</v>
      </c>
      <c r="Z35" s="242">
        <f t="shared" si="14"/>
        <v>0</v>
      </c>
      <c r="AA35" s="242">
        <f t="shared" si="14"/>
        <v>0</v>
      </c>
      <c r="AB35" s="242">
        <f t="shared" si="14"/>
        <v>0</v>
      </c>
      <c r="AC35" s="242">
        <f t="shared" si="14"/>
        <v>0</v>
      </c>
      <c r="AD35" s="242">
        <f t="shared" si="14"/>
        <v>0</v>
      </c>
      <c r="AE35" s="242">
        <f t="shared" si="14"/>
        <v>0</v>
      </c>
      <c r="AF35" s="242">
        <f t="shared" si="14"/>
        <v>0</v>
      </c>
      <c r="AG35" s="242">
        <f t="shared" si="14"/>
        <v>0</v>
      </c>
      <c r="AH35" s="242">
        <f t="shared" si="14"/>
        <v>0</v>
      </c>
      <c r="AI35" s="242">
        <f t="shared" si="14"/>
        <v>0</v>
      </c>
      <c r="AJ35" s="242">
        <f t="shared" si="14"/>
        <v>0</v>
      </c>
      <c r="AK35" s="242">
        <f t="shared" si="14"/>
        <v>0</v>
      </c>
      <c r="AL35" s="242">
        <f t="shared" si="14"/>
        <v>0</v>
      </c>
      <c r="AM35" s="242">
        <f t="shared" si="14"/>
        <v>0</v>
      </c>
      <c r="AN35" s="242">
        <f t="shared" si="14"/>
        <v>0</v>
      </c>
      <c r="AO35" s="242">
        <f t="shared" si="14"/>
        <v>0</v>
      </c>
      <c r="AP35" s="242">
        <f t="shared" si="14"/>
        <v>0</v>
      </c>
      <c r="AQ35" s="242">
        <f t="shared" si="14"/>
        <v>0</v>
      </c>
      <c r="AR35" s="242">
        <f t="shared" si="14"/>
        <v>0</v>
      </c>
      <c r="AS35" s="242">
        <f t="shared" si="14"/>
        <v>0</v>
      </c>
      <c r="AT35" s="242">
        <f t="shared" si="14"/>
        <v>0</v>
      </c>
      <c r="AU35" s="242">
        <f t="shared" si="14"/>
        <v>0</v>
      </c>
      <c r="AV35" s="242">
        <f t="shared" si="14"/>
        <v>0</v>
      </c>
      <c r="AW35" s="242">
        <f t="shared" si="14"/>
        <v>0</v>
      </c>
      <c r="AX35" s="242"/>
      <c r="AY35" s="242"/>
    </row>
    <row r="36" spans="1:51" s="64" customFormat="1" ht="30" x14ac:dyDescent="0.2">
      <c r="A36" s="372" t="s">
        <v>307</v>
      </c>
      <c r="B36" s="152" t="s">
        <v>77</v>
      </c>
      <c r="C36" s="152"/>
      <c r="D36" s="150"/>
      <c r="E36" s="150"/>
      <c r="F36" s="150"/>
      <c r="G36" s="150"/>
      <c r="H36" s="150"/>
      <c r="I36" s="151">
        <f t="shared" ref="I36:AW36" si="15">SUM(I37)</f>
        <v>0</v>
      </c>
      <c r="J36" s="151">
        <f t="shared" si="15"/>
        <v>0</v>
      </c>
      <c r="K36" s="151">
        <f t="shared" si="15"/>
        <v>0</v>
      </c>
      <c r="L36" s="151">
        <f t="shared" si="15"/>
        <v>0</v>
      </c>
      <c r="M36" s="151">
        <f t="shared" si="15"/>
        <v>0</v>
      </c>
      <c r="N36" s="151">
        <f t="shared" si="15"/>
        <v>0</v>
      </c>
      <c r="O36" s="151">
        <f t="shared" si="15"/>
        <v>0</v>
      </c>
      <c r="P36" s="151">
        <f t="shared" si="15"/>
        <v>0</v>
      </c>
      <c r="Q36" s="151">
        <f t="shared" si="15"/>
        <v>0</v>
      </c>
      <c r="R36" s="151">
        <f t="shared" si="15"/>
        <v>0</v>
      </c>
      <c r="S36" s="151">
        <f t="shared" si="15"/>
        <v>0</v>
      </c>
      <c r="T36" s="151">
        <f t="shared" si="15"/>
        <v>0</v>
      </c>
      <c r="U36" s="151">
        <f t="shared" si="15"/>
        <v>0</v>
      </c>
      <c r="V36" s="151">
        <f t="shared" si="15"/>
        <v>0</v>
      </c>
      <c r="W36" s="151">
        <f t="shared" si="15"/>
        <v>0</v>
      </c>
      <c r="X36" s="151">
        <f t="shared" si="15"/>
        <v>0</v>
      </c>
      <c r="Y36" s="151">
        <f t="shared" si="15"/>
        <v>0</v>
      </c>
      <c r="Z36" s="151">
        <f t="shared" si="15"/>
        <v>0</v>
      </c>
      <c r="AA36" s="151">
        <f t="shared" si="15"/>
        <v>0</v>
      </c>
      <c r="AB36" s="151">
        <f t="shared" si="15"/>
        <v>0</v>
      </c>
      <c r="AC36" s="151">
        <f t="shared" si="15"/>
        <v>0</v>
      </c>
      <c r="AD36" s="151">
        <f t="shared" si="15"/>
        <v>0</v>
      </c>
      <c r="AE36" s="151">
        <f t="shared" si="15"/>
        <v>0</v>
      </c>
      <c r="AF36" s="151">
        <f t="shared" si="15"/>
        <v>0</v>
      </c>
      <c r="AG36" s="151">
        <f t="shared" si="15"/>
        <v>0</v>
      </c>
      <c r="AH36" s="151">
        <f t="shared" si="15"/>
        <v>0</v>
      </c>
      <c r="AI36" s="151">
        <f t="shared" si="15"/>
        <v>0</v>
      </c>
      <c r="AJ36" s="151">
        <f t="shared" si="15"/>
        <v>0</v>
      </c>
      <c r="AK36" s="151">
        <f t="shared" si="15"/>
        <v>0</v>
      </c>
      <c r="AL36" s="151">
        <f t="shared" si="15"/>
        <v>0</v>
      </c>
      <c r="AM36" s="151">
        <f t="shared" si="15"/>
        <v>0</v>
      </c>
      <c r="AN36" s="151">
        <f t="shared" si="15"/>
        <v>0</v>
      </c>
      <c r="AO36" s="151">
        <f t="shared" si="15"/>
        <v>0</v>
      </c>
      <c r="AP36" s="151">
        <f t="shared" si="15"/>
        <v>0</v>
      </c>
      <c r="AQ36" s="151">
        <f t="shared" si="15"/>
        <v>0</v>
      </c>
      <c r="AR36" s="151">
        <f t="shared" si="15"/>
        <v>0</v>
      </c>
      <c r="AS36" s="151">
        <f t="shared" si="15"/>
        <v>0</v>
      </c>
      <c r="AT36" s="151">
        <f t="shared" si="15"/>
        <v>0</v>
      </c>
      <c r="AU36" s="151">
        <f t="shared" si="15"/>
        <v>0</v>
      </c>
      <c r="AV36" s="151">
        <f t="shared" si="15"/>
        <v>0</v>
      </c>
      <c r="AW36" s="151">
        <f t="shared" si="15"/>
        <v>0</v>
      </c>
      <c r="AX36" s="151"/>
      <c r="AY36" s="151"/>
    </row>
    <row r="37" spans="1:51" s="64" customFormat="1" ht="15.75" x14ac:dyDescent="0.2">
      <c r="A37" s="372" t="s">
        <v>308</v>
      </c>
      <c r="B37" s="152"/>
      <c r="C37" s="152"/>
      <c r="D37" s="150"/>
      <c r="E37" s="150"/>
      <c r="F37" s="150"/>
      <c r="G37" s="150"/>
      <c r="H37" s="150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</row>
    <row r="38" spans="1:51" s="64" customFormat="1" ht="30" x14ac:dyDescent="0.2">
      <c r="A38" s="372" t="s">
        <v>309</v>
      </c>
      <c r="B38" s="152" t="s">
        <v>78</v>
      </c>
      <c r="C38" s="152"/>
      <c r="D38" s="150"/>
      <c r="E38" s="150"/>
      <c r="F38" s="150"/>
      <c r="G38" s="150"/>
      <c r="H38" s="150"/>
      <c r="I38" s="151">
        <f t="shared" ref="I38:AW38" si="16">SUM(I39)</f>
        <v>0</v>
      </c>
      <c r="J38" s="151">
        <f t="shared" si="16"/>
        <v>0</v>
      </c>
      <c r="K38" s="151">
        <f t="shared" si="16"/>
        <v>0</v>
      </c>
      <c r="L38" s="151">
        <f t="shared" si="16"/>
        <v>0</v>
      </c>
      <c r="M38" s="151">
        <f t="shared" si="16"/>
        <v>0</v>
      </c>
      <c r="N38" s="151">
        <f t="shared" si="16"/>
        <v>0</v>
      </c>
      <c r="O38" s="151">
        <f t="shared" si="16"/>
        <v>0</v>
      </c>
      <c r="P38" s="151">
        <f t="shared" si="16"/>
        <v>0</v>
      </c>
      <c r="Q38" s="151">
        <f t="shared" si="16"/>
        <v>0</v>
      </c>
      <c r="R38" s="151">
        <f t="shared" si="16"/>
        <v>0</v>
      </c>
      <c r="S38" s="151">
        <f t="shared" si="16"/>
        <v>0</v>
      </c>
      <c r="T38" s="151">
        <f t="shared" si="16"/>
        <v>0</v>
      </c>
      <c r="U38" s="151">
        <f t="shared" si="16"/>
        <v>0</v>
      </c>
      <c r="V38" s="151">
        <f t="shared" si="16"/>
        <v>0</v>
      </c>
      <c r="W38" s="151">
        <f t="shared" si="16"/>
        <v>0</v>
      </c>
      <c r="X38" s="151">
        <f t="shared" si="16"/>
        <v>0</v>
      </c>
      <c r="Y38" s="151">
        <f t="shared" si="16"/>
        <v>0</v>
      </c>
      <c r="Z38" s="151">
        <f t="shared" si="16"/>
        <v>0</v>
      </c>
      <c r="AA38" s="151">
        <f t="shared" si="16"/>
        <v>0</v>
      </c>
      <c r="AB38" s="151">
        <f t="shared" si="16"/>
        <v>0</v>
      </c>
      <c r="AC38" s="151">
        <f t="shared" si="16"/>
        <v>0</v>
      </c>
      <c r="AD38" s="151">
        <f t="shared" si="16"/>
        <v>0</v>
      </c>
      <c r="AE38" s="151">
        <f t="shared" si="16"/>
        <v>0</v>
      </c>
      <c r="AF38" s="151">
        <f t="shared" si="16"/>
        <v>0</v>
      </c>
      <c r="AG38" s="151">
        <f t="shared" si="16"/>
        <v>0</v>
      </c>
      <c r="AH38" s="151">
        <f t="shared" si="16"/>
        <v>0</v>
      </c>
      <c r="AI38" s="151">
        <f t="shared" si="16"/>
        <v>0</v>
      </c>
      <c r="AJ38" s="151">
        <f t="shared" si="16"/>
        <v>0</v>
      </c>
      <c r="AK38" s="151">
        <f t="shared" si="16"/>
        <v>0</v>
      </c>
      <c r="AL38" s="151">
        <f t="shared" si="16"/>
        <v>0</v>
      </c>
      <c r="AM38" s="151">
        <f t="shared" si="16"/>
        <v>0</v>
      </c>
      <c r="AN38" s="151">
        <f t="shared" si="16"/>
        <v>0</v>
      </c>
      <c r="AO38" s="151">
        <f t="shared" si="16"/>
        <v>0</v>
      </c>
      <c r="AP38" s="151">
        <f t="shared" si="16"/>
        <v>0</v>
      </c>
      <c r="AQ38" s="151">
        <f t="shared" si="16"/>
        <v>0</v>
      </c>
      <c r="AR38" s="151">
        <f t="shared" si="16"/>
        <v>0</v>
      </c>
      <c r="AS38" s="151">
        <f t="shared" si="16"/>
        <v>0</v>
      </c>
      <c r="AT38" s="151">
        <f t="shared" si="16"/>
        <v>0</v>
      </c>
      <c r="AU38" s="151">
        <f t="shared" si="16"/>
        <v>0</v>
      </c>
      <c r="AV38" s="151">
        <f t="shared" si="16"/>
        <v>0</v>
      </c>
      <c r="AW38" s="151">
        <f t="shared" si="16"/>
        <v>0</v>
      </c>
      <c r="AX38" s="151"/>
      <c r="AY38" s="151"/>
    </row>
    <row r="39" spans="1:51" s="64" customFormat="1" ht="15.75" x14ac:dyDescent="0.2">
      <c r="A39" s="372" t="s">
        <v>310</v>
      </c>
      <c r="B39" s="152"/>
      <c r="C39" s="152"/>
      <c r="D39" s="150"/>
      <c r="E39" s="150"/>
      <c r="F39" s="150"/>
      <c r="G39" s="150"/>
      <c r="H39" s="150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</row>
    <row r="40" spans="1:51" s="64" customFormat="1" ht="45" x14ac:dyDescent="0.2">
      <c r="A40" s="371" t="s">
        <v>184</v>
      </c>
      <c r="B40" s="166" t="s">
        <v>150</v>
      </c>
      <c r="C40" s="166"/>
      <c r="D40" s="167"/>
      <c r="E40" s="167"/>
      <c r="F40" s="167"/>
      <c r="G40" s="167"/>
      <c r="H40" s="167"/>
      <c r="I40" s="242">
        <f>I41+I43+I45+I47+I49</f>
        <v>0</v>
      </c>
      <c r="J40" s="242">
        <f>J41+J43+J45+J47+J49</f>
        <v>0</v>
      </c>
      <c r="K40" s="242">
        <f t="shared" ref="K40:AW40" si="17">K41+K43+K45+K47+K49</f>
        <v>0</v>
      </c>
      <c r="L40" s="242">
        <f t="shared" si="17"/>
        <v>0</v>
      </c>
      <c r="M40" s="242">
        <f t="shared" si="17"/>
        <v>0</v>
      </c>
      <c r="N40" s="242">
        <f t="shared" si="17"/>
        <v>0</v>
      </c>
      <c r="O40" s="242">
        <f t="shared" si="17"/>
        <v>0</v>
      </c>
      <c r="P40" s="242">
        <f t="shared" si="17"/>
        <v>0</v>
      </c>
      <c r="Q40" s="242">
        <f t="shared" si="17"/>
        <v>0</v>
      </c>
      <c r="R40" s="242">
        <f t="shared" si="17"/>
        <v>0</v>
      </c>
      <c r="S40" s="242">
        <f t="shared" si="17"/>
        <v>0</v>
      </c>
      <c r="T40" s="242">
        <f t="shared" si="17"/>
        <v>0</v>
      </c>
      <c r="U40" s="242">
        <f t="shared" si="17"/>
        <v>0</v>
      </c>
      <c r="V40" s="242">
        <f t="shared" si="17"/>
        <v>0</v>
      </c>
      <c r="W40" s="242">
        <f t="shared" si="17"/>
        <v>0</v>
      </c>
      <c r="X40" s="242">
        <f t="shared" si="17"/>
        <v>0</v>
      </c>
      <c r="Y40" s="242">
        <f t="shared" si="17"/>
        <v>0</v>
      </c>
      <c r="Z40" s="242">
        <f t="shared" si="17"/>
        <v>0</v>
      </c>
      <c r="AA40" s="242">
        <f t="shared" si="17"/>
        <v>0</v>
      </c>
      <c r="AB40" s="242">
        <f t="shared" si="17"/>
        <v>0</v>
      </c>
      <c r="AC40" s="242">
        <f t="shared" si="17"/>
        <v>0</v>
      </c>
      <c r="AD40" s="242">
        <f t="shared" si="17"/>
        <v>0</v>
      </c>
      <c r="AE40" s="242">
        <f t="shared" si="17"/>
        <v>0</v>
      </c>
      <c r="AF40" s="242">
        <f t="shared" si="17"/>
        <v>0</v>
      </c>
      <c r="AG40" s="242">
        <f t="shared" si="17"/>
        <v>0</v>
      </c>
      <c r="AH40" s="242">
        <f t="shared" si="17"/>
        <v>0</v>
      </c>
      <c r="AI40" s="242">
        <f t="shared" si="17"/>
        <v>0</v>
      </c>
      <c r="AJ40" s="242">
        <f t="shared" si="17"/>
        <v>0</v>
      </c>
      <c r="AK40" s="242">
        <f t="shared" si="17"/>
        <v>0</v>
      </c>
      <c r="AL40" s="242" t="e">
        <f t="shared" si="17"/>
        <v>#REF!</v>
      </c>
      <c r="AM40" s="242" t="e">
        <f t="shared" si="17"/>
        <v>#REF!</v>
      </c>
      <c r="AN40" s="242" t="e">
        <f t="shared" si="17"/>
        <v>#REF!</v>
      </c>
      <c r="AO40" s="242" t="e">
        <f t="shared" si="17"/>
        <v>#REF!</v>
      </c>
      <c r="AP40" s="242" t="e">
        <f t="shared" si="17"/>
        <v>#REF!</v>
      </c>
      <c r="AQ40" s="242" t="e">
        <f t="shared" si="17"/>
        <v>#REF!</v>
      </c>
      <c r="AR40" s="242" t="e">
        <f t="shared" si="17"/>
        <v>#REF!</v>
      </c>
      <c r="AS40" s="242" t="e">
        <f t="shared" si="17"/>
        <v>#REF!</v>
      </c>
      <c r="AT40" s="242" t="e">
        <f t="shared" si="17"/>
        <v>#REF!</v>
      </c>
      <c r="AU40" s="242" t="e">
        <f t="shared" si="17"/>
        <v>#REF!</v>
      </c>
      <c r="AV40" s="242" t="e">
        <f t="shared" si="17"/>
        <v>#REF!</v>
      </c>
      <c r="AW40" s="242" t="e">
        <f t="shared" si="17"/>
        <v>#REF!</v>
      </c>
      <c r="AX40" s="242"/>
      <c r="AY40" s="242"/>
    </row>
    <row r="41" spans="1:51" s="64" customFormat="1" ht="15.75" x14ac:dyDescent="0.2">
      <c r="A41" s="372" t="s">
        <v>311</v>
      </c>
      <c r="B41" s="152" t="s">
        <v>213</v>
      </c>
      <c r="C41" s="152"/>
      <c r="D41" s="150"/>
      <c r="E41" s="150"/>
      <c r="F41" s="150"/>
      <c r="G41" s="150"/>
      <c r="H41" s="150"/>
      <c r="I41" s="151">
        <f t="shared" ref="I41:AW41" si="18">SUM(I42)</f>
        <v>0</v>
      </c>
      <c r="J41" s="151">
        <f t="shared" si="18"/>
        <v>0</v>
      </c>
      <c r="K41" s="151">
        <f t="shared" si="18"/>
        <v>0</v>
      </c>
      <c r="L41" s="151">
        <f t="shared" si="18"/>
        <v>0</v>
      </c>
      <c r="M41" s="151">
        <f t="shared" si="18"/>
        <v>0</v>
      </c>
      <c r="N41" s="151">
        <f t="shared" si="18"/>
        <v>0</v>
      </c>
      <c r="O41" s="151">
        <f t="shared" si="18"/>
        <v>0</v>
      </c>
      <c r="P41" s="151">
        <f t="shared" si="18"/>
        <v>0</v>
      </c>
      <c r="Q41" s="151">
        <f t="shared" si="18"/>
        <v>0</v>
      </c>
      <c r="R41" s="151">
        <f t="shared" si="18"/>
        <v>0</v>
      </c>
      <c r="S41" s="151">
        <f t="shared" si="18"/>
        <v>0</v>
      </c>
      <c r="T41" s="151">
        <f t="shared" si="18"/>
        <v>0</v>
      </c>
      <c r="U41" s="151">
        <f t="shared" si="18"/>
        <v>0</v>
      </c>
      <c r="V41" s="151">
        <f t="shared" si="18"/>
        <v>0</v>
      </c>
      <c r="W41" s="151">
        <f t="shared" si="18"/>
        <v>0</v>
      </c>
      <c r="X41" s="151">
        <f t="shared" si="18"/>
        <v>0</v>
      </c>
      <c r="Y41" s="151">
        <f t="shared" si="18"/>
        <v>0</v>
      </c>
      <c r="Z41" s="151">
        <f t="shared" si="18"/>
        <v>0</v>
      </c>
      <c r="AA41" s="151">
        <f t="shared" si="18"/>
        <v>0</v>
      </c>
      <c r="AB41" s="151">
        <f t="shared" si="18"/>
        <v>0</v>
      </c>
      <c r="AC41" s="151">
        <f t="shared" si="18"/>
        <v>0</v>
      </c>
      <c r="AD41" s="151">
        <f t="shared" si="18"/>
        <v>0</v>
      </c>
      <c r="AE41" s="151">
        <f t="shared" si="18"/>
        <v>0</v>
      </c>
      <c r="AF41" s="151">
        <f t="shared" si="18"/>
        <v>0</v>
      </c>
      <c r="AG41" s="151">
        <f t="shared" si="18"/>
        <v>0</v>
      </c>
      <c r="AH41" s="151">
        <f t="shared" si="18"/>
        <v>0</v>
      </c>
      <c r="AI41" s="151">
        <f t="shared" si="18"/>
        <v>0</v>
      </c>
      <c r="AJ41" s="151">
        <f t="shared" si="18"/>
        <v>0</v>
      </c>
      <c r="AK41" s="151">
        <f t="shared" si="18"/>
        <v>0</v>
      </c>
      <c r="AL41" s="151">
        <f t="shared" si="18"/>
        <v>0</v>
      </c>
      <c r="AM41" s="151">
        <f t="shared" si="18"/>
        <v>0</v>
      </c>
      <c r="AN41" s="151">
        <f t="shared" si="18"/>
        <v>0</v>
      </c>
      <c r="AO41" s="151">
        <f t="shared" si="18"/>
        <v>0</v>
      </c>
      <c r="AP41" s="151">
        <f t="shared" si="18"/>
        <v>0</v>
      </c>
      <c r="AQ41" s="151">
        <f t="shared" si="18"/>
        <v>0</v>
      </c>
      <c r="AR41" s="151">
        <f t="shared" si="18"/>
        <v>0</v>
      </c>
      <c r="AS41" s="151">
        <f t="shared" si="18"/>
        <v>0</v>
      </c>
      <c r="AT41" s="151">
        <f t="shared" si="18"/>
        <v>0</v>
      </c>
      <c r="AU41" s="151">
        <f t="shared" si="18"/>
        <v>0</v>
      </c>
      <c r="AV41" s="151">
        <f t="shared" si="18"/>
        <v>0</v>
      </c>
      <c r="AW41" s="151">
        <f t="shared" si="18"/>
        <v>0</v>
      </c>
      <c r="AX41" s="151"/>
      <c r="AY41" s="151"/>
    </row>
    <row r="42" spans="1:51" s="64" customFormat="1" ht="15.75" x14ac:dyDescent="0.25">
      <c r="A42" s="372" t="s">
        <v>350</v>
      </c>
      <c r="B42" s="153"/>
      <c r="C42" s="154"/>
      <c r="D42" s="150"/>
      <c r="E42" s="150"/>
      <c r="F42" s="150"/>
      <c r="G42" s="150"/>
      <c r="H42" s="150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</row>
    <row r="43" spans="1:51" s="64" customFormat="1" ht="15.75" x14ac:dyDescent="0.2">
      <c r="A43" s="372" t="s">
        <v>312</v>
      </c>
      <c r="B43" s="152" t="s">
        <v>214</v>
      </c>
      <c r="C43" s="152"/>
      <c r="D43" s="150"/>
      <c r="E43" s="150"/>
      <c r="F43" s="150"/>
      <c r="G43" s="150"/>
      <c r="H43" s="150"/>
      <c r="I43" s="151">
        <f t="shared" ref="I43:AW43" si="19">SUM(I44)</f>
        <v>0</v>
      </c>
      <c r="J43" s="151">
        <f t="shared" si="19"/>
        <v>0</v>
      </c>
      <c r="K43" s="151">
        <f t="shared" si="19"/>
        <v>0</v>
      </c>
      <c r="L43" s="151">
        <f t="shared" si="19"/>
        <v>0</v>
      </c>
      <c r="M43" s="151">
        <f t="shared" si="19"/>
        <v>0</v>
      </c>
      <c r="N43" s="151">
        <f t="shared" si="19"/>
        <v>0</v>
      </c>
      <c r="O43" s="151">
        <f t="shared" si="19"/>
        <v>0</v>
      </c>
      <c r="P43" s="151">
        <f t="shared" si="19"/>
        <v>0</v>
      </c>
      <c r="Q43" s="151">
        <f t="shared" si="19"/>
        <v>0</v>
      </c>
      <c r="R43" s="151">
        <f t="shared" si="19"/>
        <v>0</v>
      </c>
      <c r="S43" s="151">
        <f t="shared" si="19"/>
        <v>0</v>
      </c>
      <c r="T43" s="151">
        <f t="shared" si="19"/>
        <v>0</v>
      </c>
      <c r="U43" s="151">
        <f t="shared" si="19"/>
        <v>0</v>
      </c>
      <c r="V43" s="151">
        <f t="shared" si="19"/>
        <v>0</v>
      </c>
      <c r="W43" s="151">
        <f t="shared" si="19"/>
        <v>0</v>
      </c>
      <c r="X43" s="151">
        <f t="shared" si="19"/>
        <v>0</v>
      </c>
      <c r="Y43" s="151">
        <f t="shared" si="19"/>
        <v>0</v>
      </c>
      <c r="Z43" s="151">
        <f t="shared" si="19"/>
        <v>0</v>
      </c>
      <c r="AA43" s="151">
        <f t="shared" si="19"/>
        <v>0</v>
      </c>
      <c r="AB43" s="151">
        <f t="shared" si="19"/>
        <v>0</v>
      </c>
      <c r="AC43" s="151">
        <f t="shared" si="19"/>
        <v>0</v>
      </c>
      <c r="AD43" s="151">
        <f t="shared" si="19"/>
        <v>0</v>
      </c>
      <c r="AE43" s="151">
        <f t="shared" si="19"/>
        <v>0</v>
      </c>
      <c r="AF43" s="151">
        <f t="shared" si="19"/>
        <v>0</v>
      </c>
      <c r="AG43" s="151">
        <f t="shared" si="19"/>
        <v>0</v>
      </c>
      <c r="AH43" s="151">
        <f t="shared" si="19"/>
        <v>0</v>
      </c>
      <c r="AI43" s="151">
        <f t="shared" si="19"/>
        <v>0</v>
      </c>
      <c r="AJ43" s="151">
        <f t="shared" si="19"/>
        <v>0</v>
      </c>
      <c r="AK43" s="151">
        <f t="shared" si="19"/>
        <v>0</v>
      </c>
      <c r="AL43" s="151">
        <f t="shared" si="19"/>
        <v>0</v>
      </c>
      <c r="AM43" s="151">
        <f t="shared" si="19"/>
        <v>0</v>
      </c>
      <c r="AN43" s="151">
        <f t="shared" si="19"/>
        <v>0</v>
      </c>
      <c r="AO43" s="151">
        <f t="shared" si="19"/>
        <v>0</v>
      </c>
      <c r="AP43" s="151">
        <f t="shared" si="19"/>
        <v>0</v>
      </c>
      <c r="AQ43" s="151">
        <f t="shared" si="19"/>
        <v>0</v>
      </c>
      <c r="AR43" s="151">
        <f t="shared" si="19"/>
        <v>0</v>
      </c>
      <c r="AS43" s="151">
        <f t="shared" si="19"/>
        <v>0</v>
      </c>
      <c r="AT43" s="151">
        <f t="shared" si="19"/>
        <v>0</v>
      </c>
      <c r="AU43" s="151">
        <f t="shared" si="19"/>
        <v>0</v>
      </c>
      <c r="AV43" s="151">
        <f t="shared" si="19"/>
        <v>0</v>
      </c>
      <c r="AW43" s="151">
        <f t="shared" si="19"/>
        <v>0</v>
      </c>
      <c r="AX43" s="151"/>
      <c r="AY43" s="151"/>
    </row>
    <row r="44" spans="1:51" s="64" customFormat="1" ht="15.75" x14ac:dyDescent="0.25">
      <c r="A44" s="372" t="s">
        <v>351</v>
      </c>
      <c r="B44" s="153"/>
      <c r="C44" s="154"/>
      <c r="D44" s="150"/>
      <c r="E44" s="150"/>
      <c r="F44" s="150"/>
      <c r="G44" s="150"/>
      <c r="H44" s="150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</row>
    <row r="45" spans="1:51" s="64" customFormat="1" ht="15.75" x14ac:dyDescent="0.2">
      <c r="A45" s="372" t="s">
        <v>313</v>
      </c>
      <c r="B45" s="152" t="s">
        <v>215</v>
      </c>
      <c r="C45" s="152"/>
      <c r="D45" s="150"/>
      <c r="E45" s="150"/>
      <c r="F45" s="150"/>
      <c r="G45" s="150"/>
      <c r="H45" s="150"/>
      <c r="I45" s="151">
        <f t="shared" ref="I45:AW45" si="20">SUM(I46)</f>
        <v>0</v>
      </c>
      <c r="J45" s="151">
        <f t="shared" si="20"/>
        <v>0</v>
      </c>
      <c r="K45" s="151">
        <f t="shared" si="20"/>
        <v>0</v>
      </c>
      <c r="L45" s="151">
        <f t="shared" si="20"/>
        <v>0</v>
      </c>
      <c r="M45" s="151">
        <f t="shared" si="20"/>
        <v>0</v>
      </c>
      <c r="N45" s="151">
        <f t="shared" si="20"/>
        <v>0</v>
      </c>
      <c r="O45" s="151">
        <f t="shared" si="20"/>
        <v>0</v>
      </c>
      <c r="P45" s="151">
        <f t="shared" si="20"/>
        <v>0</v>
      </c>
      <c r="Q45" s="151">
        <f t="shared" si="20"/>
        <v>0</v>
      </c>
      <c r="R45" s="151">
        <f t="shared" si="20"/>
        <v>0</v>
      </c>
      <c r="S45" s="151">
        <f t="shared" si="20"/>
        <v>0</v>
      </c>
      <c r="T45" s="151">
        <f t="shared" si="20"/>
        <v>0</v>
      </c>
      <c r="U45" s="151">
        <f t="shared" si="20"/>
        <v>0</v>
      </c>
      <c r="V45" s="151">
        <f t="shared" si="20"/>
        <v>0</v>
      </c>
      <c r="W45" s="151">
        <f t="shared" si="20"/>
        <v>0</v>
      </c>
      <c r="X45" s="151">
        <f t="shared" si="20"/>
        <v>0</v>
      </c>
      <c r="Y45" s="151">
        <f t="shared" si="20"/>
        <v>0</v>
      </c>
      <c r="Z45" s="151">
        <f t="shared" si="20"/>
        <v>0</v>
      </c>
      <c r="AA45" s="151">
        <f t="shared" si="20"/>
        <v>0</v>
      </c>
      <c r="AB45" s="151">
        <f t="shared" si="20"/>
        <v>0</v>
      </c>
      <c r="AC45" s="151">
        <f t="shared" si="20"/>
        <v>0</v>
      </c>
      <c r="AD45" s="151">
        <f t="shared" si="20"/>
        <v>0</v>
      </c>
      <c r="AE45" s="151">
        <f t="shared" si="20"/>
        <v>0</v>
      </c>
      <c r="AF45" s="151">
        <f t="shared" si="20"/>
        <v>0</v>
      </c>
      <c r="AG45" s="151">
        <f t="shared" si="20"/>
        <v>0</v>
      </c>
      <c r="AH45" s="151">
        <f t="shared" si="20"/>
        <v>0</v>
      </c>
      <c r="AI45" s="151">
        <f t="shared" si="20"/>
        <v>0</v>
      </c>
      <c r="AJ45" s="151">
        <f t="shared" si="20"/>
        <v>0</v>
      </c>
      <c r="AK45" s="151">
        <f t="shared" si="20"/>
        <v>0</v>
      </c>
      <c r="AL45" s="151">
        <f t="shared" si="20"/>
        <v>0</v>
      </c>
      <c r="AM45" s="151">
        <f t="shared" si="20"/>
        <v>0</v>
      </c>
      <c r="AN45" s="151">
        <f t="shared" si="20"/>
        <v>0</v>
      </c>
      <c r="AO45" s="151">
        <f t="shared" si="20"/>
        <v>0</v>
      </c>
      <c r="AP45" s="151">
        <f t="shared" si="20"/>
        <v>0</v>
      </c>
      <c r="AQ45" s="151">
        <f t="shared" si="20"/>
        <v>0</v>
      </c>
      <c r="AR45" s="151">
        <f t="shared" si="20"/>
        <v>0</v>
      </c>
      <c r="AS45" s="151">
        <f t="shared" si="20"/>
        <v>0</v>
      </c>
      <c r="AT45" s="151">
        <f t="shared" si="20"/>
        <v>0</v>
      </c>
      <c r="AU45" s="151">
        <f t="shared" si="20"/>
        <v>0</v>
      </c>
      <c r="AV45" s="151">
        <f t="shared" si="20"/>
        <v>0</v>
      </c>
      <c r="AW45" s="151">
        <f t="shared" si="20"/>
        <v>0</v>
      </c>
      <c r="AX45" s="151"/>
      <c r="AY45" s="151"/>
    </row>
    <row r="46" spans="1:51" s="64" customFormat="1" ht="15.75" x14ac:dyDescent="0.25">
      <c r="A46" s="372" t="s">
        <v>352</v>
      </c>
      <c r="B46" s="153"/>
      <c r="C46" s="154"/>
      <c r="D46" s="150"/>
      <c r="E46" s="150"/>
      <c r="F46" s="150"/>
      <c r="G46" s="150"/>
      <c r="H46" s="150"/>
      <c r="I46" s="151"/>
      <c r="J46" s="151"/>
      <c r="K46" s="151"/>
      <c r="L46" s="151"/>
      <c r="M46" s="151"/>
      <c r="N46" s="151"/>
      <c r="O46" s="151"/>
      <c r="P46" s="151"/>
      <c r="Q46" s="151"/>
      <c r="R46" s="151"/>
      <c r="S46" s="151"/>
      <c r="T46" s="151"/>
      <c r="U46" s="151"/>
      <c r="V46" s="151"/>
      <c r="W46" s="151"/>
      <c r="X46" s="151"/>
      <c r="Y46" s="151"/>
      <c r="Z46" s="151"/>
      <c r="AA46" s="151"/>
      <c r="AB46" s="151"/>
      <c r="AC46" s="151"/>
      <c r="AD46" s="151"/>
      <c r="AE46" s="151"/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</row>
    <row r="47" spans="1:51" s="64" customFormat="1" ht="15.75" x14ac:dyDescent="0.2">
      <c r="A47" s="372" t="s">
        <v>314</v>
      </c>
      <c r="B47" s="152" t="s">
        <v>216</v>
      </c>
      <c r="C47" s="152"/>
      <c r="D47" s="150"/>
      <c r="E47" s="150"/>
      <c r="F47" s="150"/>
      <c r="G47" s="150"/>
      <c r="H47" s="150"/>
      <c r="I47" s="151">
        <f t="shared" ref="I47:AW47" si="21">SUM(I48)</f>
        <v>0</v>
      </c>
      <c r="J47" s="151">
        <f t="shared" si="21"/>
        <v>0</v>
      </c>
      <c r="K47" s="151">
        <f t="shared" si="21"/>
        <v>0</v>
      </c>
      <c r="L47" s="151">
        <f t="shared" si="21"/>
        <v>0</v>
      </c>
      <c r="M47" s="151">
        <f t="shared" si="21"/>
        <v>0</v>
      </c>
      <c r="N47" s="151">
        <f t="shared" si="21"/>
        <v>0</v>
      </c>
      <c r="O47" s="151">
        <f t="shared" si="21"/>
        <v>0</v>
      </c>
      <c r="P47" s="151">
        <f t="shared" si="21"/>
        <v>0</v>
      </c>
      <c r="Q47" s="151">
        <f t="shared" si="21"/>
        <v>0</v>
      </c>
      <c r="R47" s="151">
        <f t="shared" si="21"/>
        <v>0</v>
      </c>
      <c r="S47" s="151">
        <f t="shared" si="21"/>
        <v>0</v>
      </c>
      <c r="T47" s="151">
        <f t="shared" si="21"/>
        <v>0</v>
      </c>
      <c r="U47" s="151">
        <f t="shared" si="21"/>
        <v>0</v>
      </c>
      <c r="V47" s="151">
        <f t="shared" si="21"/>
        <v>0</v>
      </c>
      <c r="W47" s="151">
        <f t="shared" si="21"/>
        <v>0</v>
      </c>
      <c r="X47" s="151">
        <f t="shared" si="21"/>
        <v>0</v>
      </c>
      <c r="Y47" s="151">
        <f t="shared" si="21"/>
        <v>0</v>
      </c>
      <c r="Z47" s="151">
        <f t="shared" si="21"/>
        <v>0</v>
      </c>
      <c r="AA47" s="151">
        <f t="shared" si="21"/>
        <v>0</v>
      </c>
      <c r="AB47" s="151">
        <f t="shared" si="21"/>
        <v>0</v>
      </c>
      <c r="AC47" s="151">
        <f t="shared" si="21"/>
        <v>0</v>
      </c>
      <c r="AD47" s="151">
        <f t="shared" si="21"/>
        <v>0</v>
      </c>
      <c r="AE47" s="151">
        <f t="shared" si="21"/>
        <v>0</v>
      </c>
      <c r="AF47" s="151">
        <f t="shared" si="21"/>
        <v>0</v>
      </c>
      <c r="AG47" s="151">
        <f t="shared" si="21"/>
        <v>0</v>
      </c>
      <c r="AH47" s="151">
        <f t="shared" si="21"/>
        <v>0</v>
      </c>
      <c r="AI47" s="151">
        <f t="shared" si="21"/>
        <v>0</v>
      </c>
      <c r="AJ47" s="151">
        <f t="shared" si="21"/>
        <v>0</v>
      </c>
      <c r="AK47" s="151">
        <f t="shared" si="21"/>
        <v>0</v>
      </c>
      <c r="AL47" s="151">
        <f t="shared" si="21"/>
        <v>0</v>
      </c>
      <c r="AM47" s="151">
        <f t="shared" si="21"/>
        <v>0</v>
      </c>
      <c r="AN47" s="151">
        <f t="shared" si="21"/>
        <v>0</v>
      </c>
      <c r="AO47" s="151">
        <f t="shared" si="21"/>
        <v>0</v>
      </c>
      <c r="AP47" s="151">
        <f t="shared" si="21"/>
        <v>0</v>
      </c>
      <c r="AQ47" s="151">
        <f t="shared" si="21"/>
        <v>0</v>
      </c>
      <c r="AR47" s="151">
        <f t="shared" si="21"/>
        <v>0</v>
      </c>
      <c r="AS47" s="151">
        <f t="shared" si="21"/>
        <v>0</v>
      </c>
      <c r="AT47" s="151">
        <f t="shared" si="21"/>
        <v>0</v>
      </c>
      <c r="AU47" s="151">
        <f t="shared" si="21"/>
        <v>0</v>
      </c>
      <c r="AV47" s="151">
        <f t="shared" si="21"/>
        <v>0</v>
      </c>
      <c r="AW47" s="151">
        <f t="shared" si="21"/>
        <v>0</v>
      </c>
      <c r="AX47" s="151"/>
      <c r="AY47" s="151"/>
    </row>
    <row r="48" spans="1:51" s="64" customFormat="1" ht="15.75" x14ac:dyDescent="0.25">
      <c r="A48" s="372" t="s">
        <v>353</v>
      </c>
      <c r="B48" s="153"/>
      <c r="C48" s="154"/>
      <c r="D48" s="150"/>
      <c r="E48" s="150"/>
      <c r="F48" s="150"/>
      <c r="G48" s="150"/>
      <c r="H48" s="150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</row>
    <row r="49" spans="1:51" s="64" customFormat="1" ht="15.75" x14ac:dyDescent="0.2">
      <c r="A49" s="372" t="s">
        <v>315</v>
      </c>
      <c r="B49" s="152" t="s">
        <v>217</v>
      </c>
      <c r="C49" s="152"/>
      <c r="D49" s="150"/>
      <c r="E49" s="150"/>
      <c r="F49" s="150"/>
      <c r="G49" s="150"/>
      <c r="H49" s="150"/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151"/>
      <c r="V49" s="151"/>
      <c r="W49" s="151"/>
      <c r="X49" s="151"/>
      <c r="Y49" s="151"/>
      <c r="Z49" s="151"/>
      <c r="AA49" s="151"/>
      <c r="AB49" s="151"/>
      <c r="AC49" s="151"/>
      <c r="AD49" s="151"/>
      <c r="AE49" s="151"/>
      <c r="AF49" s="151"/>
      <c r="AG49" s="151"/>
      <c r="AH49" s="151"/>
      <c r="AI49" s="151"/>
      <c r="AJ49" s="151"/>
      <c r="AK49" s="151"/>
      <c r="AL49" s="151" t="e">
        <f>SUM(#REF!)</f>
        <v>#REF!</v>
      </c>
      <c r="AM49" s="151" t="e">
        <f>SUM(#REF!)</f>
        <v>#REF!</v>
      </c>
      <c r="AN49" s="151" t="e">
        <f>SUM(#REF!)</f>
        <v>#REF!</v>
      </c>
      <c r="AO49" s="151" t="e">
        <f>SUM(#REF!)</f>
        <v>#REF!</v>
      </c>
      <c r="AP49" s="151" t="e">
        <f>SUM(#REF!)</f>
        <v>#REF!</v>
      </c>
      <c r="AQ49" s="151" t="e">
        <f>SUM(#REF!)</f>
        <v>#REF!</v>
      </c>
      <c r="AR49" s="151" t="e">
        <f>SUM(#REF!)</f>
        <v>#REF!</v>
      </c>
      <c r="AS49" s="151" t="e">
        <f>SUM(#REF!)</f>
        <v>#REF!</v>
      </c>
      <c r="AT49" s="151" t="e">
        <f>SUM(#REF!)</f>
        <v>#REF!</v>
      </c>
      <c r="AU49" s="151" t="e">
        <f>SUM(#REF!)</f>
        <v>#REF!</v>
      </c>
      <c r="AV49" s="151" t="e">
        <f>SUM(#REF!)</f>
        <v>#REF!</v>
      </c>
      <c r="AW49" s="151" t="e">
        <f>SUM(#REF!)</f>
        <v>#REF!</v>
      </c>
      <c r="AX49" s="151"/>
      <c r="AY49" s="151"/>
    </row>
    <row r="50" spans="1:51" s="64" customFormat="1" ht="15.75" x14ac:dyDescent="0.2">
      <c r="A50" s="372" t="s">
        <v>354</v>
      </c>
      <c r="B50" s="152"/>
      <c r="C50" s="152"/>
      <c r="D50" s="150"/>
      <c r="E50" s="150"/>
      <c r="F50" s="150"/>
      <c r="G50" s="150"/>
      <c r="H50" s="150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</row>
    <row r="51" spans="1:51" s="64" customFormat="1" ht="15.75" x14ac:dyDescent="0.2">
      <c r="A51" s="371" t="s">
        <v>186</v>
      </c>
      <c r="B51" s="166" t="s">
        <v>151</v>
      </c>
      <c r="C51" s="166"/>
      <c r="D51" s="167"/>
      <c r="E51" s="167"/>
      <c r="F51" s="167"/>
      <c r="G51" s="167"/>
      <c r="H51" s="167"/>
      <c r="I51" s="242">
        <f t="shared" ref="I51:AW51" si="22">I52</f>
        <v>0</v>
      </c>
      <c r="J51" s="242">
        <f t="shared" si="22"/>
        <v>0</v>
      </c>
      <c r="K51" s="242">
        <f t="shared" si="22"/>
        <v>0</v>
      </c>
      <c r="L51" s="242">
        <f t="shared" si="22"/>
        <v>0</v>
      </c>
      <c r="M51" s="242">
        <f t="shared" si="22"/>
        <v>0</v>
      </c>
      <c r="N51" s="242">
        <f t="shared" si="22"/>
        <v>0</v>
      </c>
      <c r="O51" s="242">
        <f t="shared" si="22"/>
        <v>0</v>
      </c>
      <c r="P51" s="242">
        <f t="shared" si="22"/>
        <v>0</v>
      </c>
      <c r="Q51" s="242">
        <f t="shared" si="22"/>
        <v>0</v>
      </c>
      <c r="R51" s="242">
        <f t="shared" si="22"/>
        <v>0</v>
      </c>
      <c r="S51" s="242">
        <f t="shared" si="22"/>
        <v>0</v>
      </c>
      <c r="T51" s="242">
        <f t="shared" si="22"/>
        <v>0</v>
      </c>
      <c r="U51" s="242">
        <f t="shared" si="22"/>
        <v>0</v>
      </c>
      <c r="V51" s="242">
        <f t="shared" si="22"/>
        <v>0</v>
      </c>
      <c r="W51" s="242">
        <f t="shared" si="22"/>
        <v>0</v>
      </c>
      <c r="X51" s="242">
        <f t="shared" si="22"/>
        <v>0</v>
      </c>
      <c r="Y51" s="242">
        <f t="shared" si="22"/>
        <v>0</v>
      </c>
      <c r="Z51" s="242">
        <f t="shared" si="22"/>
        <v>0</v>
      </c>
      <c r="AA51" s="242">
        <f t="shared" si="22"/>
        <v>0</v>
      </c>
      <c r="AB51" s="242">
        <f t="shared" si="22"/>
        <v>0</v>
      </c>
      <c r="AC51" s="242">
        <f t="shared" si="22"/>
        <v>0</v>
      </c>
      <c r="AD51" s="242">
        <f t="shared" si="22"/>
        <v>0</v>
      </c>
      <c r="AE51" s="242">
        <f t="shared" si="22"/>
        <v>0</v>
      </c>
      <c r="AF51" s="242">
        <f t="shared" si="22"/>
        <v>0</v>
      </c>
      <c r="AG51" s="242">
        <f t="shared" si="22"/>
        <v>0</v>
      </c>
      <c r="AH51" s="242">
        <f t="shared" si="22"/>
        <v>0</v>
      </c>
      <c r="AI51" s="242">
        <f t="shared" si="22"/>
        <v>0</v>
      </c>
      <c r="AJ51" s="242">
        <f t="shared" si="22"/>
        <v>0</v>
      </c>
      <c r="AK51" s="242">
        <f t="shared" si="22"/>
        <v>0</v>
      </c>
      <c r="AL51" s="242">
        <f t="shared" si="22"/>
        <v>0</v>
      </c>
      <c r="AM51" s="242">
        <f t="shared" si="22"/>
        <v>0</v>
      </c>
      <c r="AN51" s="242">
        <f t="shared" si="22"/>
        <v>0</v>
      </c>
      <c r="AO51" s="242">
        <f t="shared" si="22"/>
        <v>0</v>
      </c>
      <c r="AP51" s="242">
        <f t="shared" si="22"/>
        <v>0</v>
      </c>
      <c r="AQ51" s="242">
        <f t="shared" si="22"/>
        <v>0</v>
      </c>
      <c r="AR51" s="242">
        <f t="shared" si="22"/>
        <v>0</v>
      </c>
      <c r="AS51" s="242">
        <f t="shared" si="22"/>
        <v>0</v>
      </c>
      <c r="AT51" s="242">
        <f t="shared" si="22"/>
        <v>0</v>
      </c>
      <c r="AU51" s="242">
        <f t="shared" si="22"/>
        <v>0</v>
      </c>
      <c r="AV51" s="242">
        <f t="shared" si="22"/>
        <v>0</v>
      </c>
      <c r="AW51" s="242">
        <f t="shared" si="22"/>
        <v>0</v>
      </c>
      <c r="AX51" s="242"/>
      <c r="AY51" s="242"/>
    </row>
    <row r="52" spans="1:51" s="64" customFormat="1" ht="15.75" x14ac:dyDescent="0.2">
      <c r="A52" s="372" t="s">
        <v>283</v>
      </c>
      <c r="B52" s="152" t="s">
        <v>218</v>
      </c>
      <c r="C52" s="154"/>
      <c r="D52" s="150"/>
      <c r="E52" s="150"/>
      <c r="F52" s="150"/>
      <c r="G52" s="150"/>
      <c r="H52" s="150"/>
      <c r="I52" s="151">
        <f>SUM(I53:I54)</f>
        <v>0</v>
      </c>
      <c r="J52" s="151">
        <f>SUM(J53:J54)</f>
        <v>0</v>
      </c>
      <c r="K52" s="151">
        <f t="shared" ref="K52:AW52" si="23">SUM(K53:K54)</f>
        <v>0</v>
      </c>
      <c r="L52" s="151">
        <f t="shared" si="23"/>
        <v>0</v>
      </c>
      <c r="M52" s="151">
        <f t="shared" si="23"/>
        <v>0</v>
      </c>
      <c r="N52" s="151">
        <f t="shared" si="23"/>
        <v>0</v>
      </c>
      <c r="O52" s="151">
        <f t="shared" si="23"/>
        <v>0</v>
      </c>
      <c r="P52" s="151">
        <f t="shared" si="23"/>
        <v>0</v>
      </c>
      <c r="Q52" s="151">
        <f t="shared" si="23"/>
        <v>0</v>
      </c>
      <c r="R52" s="151">
        <f t="shared" si="23"/>
        <v>0</v>
      </c>
      <c r="S52" s="151">
        <f t="shared" si="23"/>
        <v>0</v>
      </c>
      <c r="T52" s="151">
        <f t="shared" si="23"/>
        <v>0</v>
      </c>
      <c r="U52" s="151">
        <f t="shared" si="23"/>
        <v>0</v>
      </c>
      <c r="V52" s="151">
        <f t="shared" si="23"/>
        <v>0</v>
      </c>
      <c r="W52" s="151">
        <f t="shared" si="23"/>
        <v>0</v>
      </c>
      <c r="X52" s="151">
        <f t="shared" si="23"/>
        <v>0</v>
      </c>
      <c r="Y52" s="151">
        <f t="shared" si="23"/>
        <v>0</v>
      </c>
      <c r="Z52" s="151">
        <f t="shared" si="23"/>
        <v>0</v>
      </c>
      <c r="AA52" s="151">
        <f t="shared" si="23"/>
        <v>0</v>
      </c>
      <c r="AB52" s="151">
        <f t="shared" si="23"/>
        <v>0</v>
      </c>
      <c r="AC52" s="151">
        <f t="shared" si="23"/>
        <v>0</v>
      </c>
      <c r="AD52" s="151">
        <f t="shared" si="23"/>
        <v>0</v>
      </c>
      <c r="AE52" s="151">
        <f t="shared" si="23"/>
        <v>0</v>
      </c>
      <c r="AF52" s="151">
        <f t="shared" si="23"/>
        <v>0</v>
      </c>
      <c r="AG52" s="151">
        <f t="shared" si="23"/>
        <v>0</v>
      </c>
      <c r="AH52" s="151">
        <f t="shared" si="23"/>
        <v>0</v>
      </c>
      <c r="AI52" s="151">
        <f t="shared" si="23"/>
        <v>0</v>
      </c>
      <c r="AJ52" s="151">
        <f t="shared" si="23"/>
        <v>0</v>
      </c>
      <c r="AK52" s="151">
        <f t="shared" si="23"/>
        <v>0</v>
      </c>
      <c r="AL52" s="151">
        <f t="shared" si="23"/>
        <v>0</v>
      </c>
      <c r="AM52" s="151">
        <f t="shared" si="23"/>
        <v>0</v>
      </c>
      <c r="AN52" s="151">
        <f t="shared" si="23"/>
        <v>0</v>
      </c>
      <c r="AO52" s="151">
        <f t="shared" si="23"/>
        <v>0</v>
      </c>
      <c r="AP52" s="151">
        <f t="shared" si="23"/>
        <v>0</v>
      </c>
      <c r="AQ52" s="151">
        <f t="shared" si="23"/>
        <v>0</v>
      </c>
      <c r="AR52" s="151">
        <f t="shared" si="23"/>
        <v>0</v>
      </c>
      <c r="AS52" s="151">
        <f t="shared" si="23"/>
        <v>0</v>
      </c>
      <c r="AT52" s="151">
        <f t="shared" si="23"/>
        <v>0</v>
      </c>
      <c r="AU52" s="151">
        <f t="shared" si="23"/>
        <v>0</v>
      </c>
      <c r="AV52" s="151">
        <f t="shared" si="23"/>
        <v>0</v>
      </c>
      <c r="AW52" s="151">
        <f t="shared" si="23"/>
        <v>0</v>
      </c>
      <c r="AX52" s="151"/>
      <c r="AY52" s="151"/>
    </row>
    <row r="53" spans="1:51" s="64" customFormat="1" ht="15.75" x14ac:dyDescent="0.2">
      <c r="A53" s="372" t="s">
        <v>355</v>
      </c>
      <c r="B53" s="152"/>
      <c r="C53" s="154"/>
      <c r="D53" s="150"/>
      <c r="E53" s="150"/>
      <c r="F53" s="150"/>
      <c r="G53" s="150"/>
      <c r="H53" s="150"/>
      <c r="I53" s="151"/>
      <c r="J53" s="151"/>
      <c r="K53" s="151"/>
      <c r="L53" s="151"/>
      <c r="M53" s="151"/>
      <c r="N53" s="151"/>
      <c r="O53" s="151"/>
      <c r="P53" s="151"/>
      <c r="Q53" s="151"/>
      <c r="R53" s="151"/>
      <c r="S53" s="151"/>
      <c r="T53" s="151"/>
      <c r="U53" s="151"/>
      <c r="V53" s="151"/>
      <c r="W53" s="151"/>
      <c r="X53" s="151"/>
      <c r="Y53" s="151"/>
      <c r="Z53" s="151"/>
      <c r="AA53" s="151"/>
      <c r="AB53" s="151"/>
      <c r="AC53" s="151"/>
      <c r="AD53" s="151"/>
      <c r="AE53" s="151"/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</row>
    <row r="54" spans="1:51" s="64" customFormat="1" ht="15.75" x14ac:dyDescent="0.2">
      <c r="A54" s="372"/>
      <c r="B54" s="152"/>
      <c r="C54" s="154"/>
      <c r="D54" s="150"/>
      <c r="E54" s="150"/>
      <c r="F54" s="150"/>
      <c r="G54" s="150"/>
      <c r="H54" s="150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</row>
    <row r="55" spans="1:51" s="64" customFormat="1" ht="15.75" x14ac:dyDescent="0.2">
      <c r="A55" s="375" t="s">
        <v>357</v>
      </c>
      <c r="B55" s="247" t="s">
        <v>180</v>
      </c>
      <c r="C55" s="247"/>
      <c r="D55" s="248"/>
      <c r="E55" s="248"/>
      <c r="F55" s="248"/>
      <c r="G55" s="248"/>
      <c r="H55" s="248"/>
      <c r="I55" s="249">
        <f>I56+I61+I72</f>
        <v>0</v>
      </c>
      <c r="J55" s="249">
        <f t="shared" ref="J55:AW55" si="24">J56+J61+J72</f>
        <v>0</v>
      </c>
      <c r="K55" s="249">
        <f t="shared" si="24"/>
        <v>0</v>
      </c>
      <c r="L55" s="249">
        <f t="shared" si="24"/>
        <v>0</v>
      </c>
      <c r="M55" s="249">
        <f t="shared" si="24"/>
        <v>0</v>
      </c>
      <c r="N55" s="249">
        <f t="shared" si="24"/>
        <v>0</v>
      </c>
      <c r="O55" s="249">
        <f t="shared" si="24"/>
        <v>0</v>
      </c>
      <c r="P55" s="249">
        <f t="shared" si="24"/>
        <v>0</v>
      </c>
      <c r="Q55" s="249">
        <f t="shared" si="24"/>
        <v>0</v>
      </c>
      <c r="R55" s="249">
        <f t="shared" si="24"/>
        <v>0</v>
      </c>
      <c r="S55" s="249">
        <f t="shared" si="24"/>
        <v>0</v>
      </c>
      <c r="T55" s="249">
        <f t="shared" si="24"/>
        <v>0</v>
      </c>
      <c r="U55" s="249">
        <f t="shared" si="24"/>
        <v>0</v>
      </c>
      <c r="V55" s="249">
        <f t="shared" si="24"/>
        <v>0</v>
      </c>
      <c r="W55" s="249">
        <f t="shared" si="24"/>
        <v>0</v>
      </c>
      <c r="X55" s="249">
        <f t="shared" si="24"/>
        <v>0</v>
      </c>
      <c r="Y55" s="249">
        <f t="shared" si="24"/>
        <v>0</v>
      </c>
      <c r="Z55" s="249">
        <f t="shared" si="24"/>
        <v>0</v>
      </c>
      <c r="AA55" s="249">
        <f t="shared" si="24"/>
        <v>0</v>
      </c>
      <c r="AB55" s="249">
        <f t="shared" si="24"/>
        <v>0</v>
      </c>
      <c r="AC55" s="249">
        <f t="shared" si="24"/>
        <v>0</v>
      </c>
      <c r="AD55" s="249">
        <f t="shared" si="24"/>
        <v>0</v>
      </c>
      <c r="AE55" s="249">
        <f t="shared" si="24"/>
        <v>0</v>
      </c>
      <c r="AF55" s="249">
        <f t="shared" si="24"/>
        <v>0</v>
      </c>
      <c r="AG55" s="249">
        <f t="shared" si="24"/>
        <v>0</v>
      </c>
      <c r="AH55" s="249">
        <f t="shared" si="24"/>
        <v>0</v>
      </c>
      <c r="AI55" s="249">
        <f t="shared" si="24"/>
        <v>0</v>
      </c>
      <c r="AJ55" s="249">
        <f t="shared" si="24"/>
        <v>0</v>
      </c>
      <c r="AK55" s="249">
        <f t="shared" si="24"/>
        <v>0</v>
      </c>
      <c r="AL55" s="249" t="e">
        <f t="shared" si="24"/>
        <v>#REF!</v>
      </c>
      <c r="AM55" s="249" t="e">
        <f t="shared" si="24"/>
        <v>#REF!</v>
      </c>
      <c r="AN55" s="249" t="e">
        <f t="shared" si="24"/>
        <v>#REF!</v>
      </c>
      <c r="AO55" s="249" t="e">
        <f t="shared" si="24"/>
        <v>#REF!</v>
      </c>
      <c r="AP55" s="249" t="e">
        <f t="shared" si="24"/>
        <v>#REF!</v>
      </c>
      <c r="AQ55" s="249" t="e">
        <f t="shared" si="24"/>
        <v>#REF!</v>
      </c>
      <c r="AR55" s="249" t="e">
        <f t="shared" si="24"/>
        <v>#REF!</v>
      </c>
      <c r="AS55" s="249" t="e">
        <f t="shared" si="24"/>
        <v>#REF!</v>
      </c>
      <c r="AT55" s="249" t="e">
        <f t="shared" si="24"/>
        <v>#REF!</v>
      </c>
      <c r="AU55" s="249" t="e">
        <f t="shared" si="24"/>
        <v>#REF!</v>
      </c>
      <c r="AV55" s="249" t="e">
        <f t="shared" si="24"/>
        <v>#REF!</v>
      </c>
      <c r="AW55" s="249" t="e">
        <f t="shared" si="24"/>
        <v>#REF!</v>
      </c>
      <c r="AX55" s="249"/>
      <c r="AY55" s="249"/>
    </row>
    <row r="56" spans="1:51" s="64" customFormat="1" ht="45" x14ac:dyDescent="0.2">
      <c r="A56" s="371" t="s">
        <v>117</v>
      </c>
      <c r="B56" s="166" t="s">
        <v>149</v>
      </c>
      <c r="C56" s="166"/>
      <c r="D56" s="167"/>
      <c r="E56" s="167"/>
      <c r="F56" s="167"/>
      <c r="G56" s="167"/>
      <c r="H56" s="167"/>
      <c r="I56" s="242">
        <f>I57+I59</f>
        <v>0</v>
      </c>
      <c r="J56" s="242">
        <f>J57+J59</f>
        <v>0</v>
      </c>
      <c r="K56" s="242">
        <f t="shared" ref="K56:AW56" si="25">K57+K59</f>
        <v>0</v>
      </c>
      <c r="L56" s="242">
        <f t="shared" si="25"/>
        <v>0</v>
      </c>
      <c r="M56" s="242">
        <f t="shared" si="25"/>
        <v>0</v>
      </c>
      <c r="N56" s="242">
        <f t="shared" si="25"/>
        <v>0</v>
      </c>
      <c r="O56" s="242">
        <f t="shared" si="25"/>
        <v>0</v>
      </c>
      <c r="P56" s="242">
        <f t="shared" si="25"/>
        <v>0</v>
      </c>
      <c r="Q56" s="242">
        <f t="shared" si="25"/>
        <v>0</v>
      </c>
      <c r="R56" s="242">
        <f t="shared" si="25"/>
        <v>0</v>
      </c>
      <c r="S56" s="242">
        <f t="shared" si="25"/>
        <v>0</v>
      </c>
      <c r="T56" s="242">
        <f t="shared" si="25"/>
        <v>0</v>
      </c>
      <c r="U56" s="242">
        <f t="shared" si="25"/>
        <v>0</v>
      </c>
      <c r="V56" s="242">
        <f t="shared" si="25"/>
        <v>0</v>
      </c>
      <c r="W56" s="242">
        <f t="shared" si="25"/>
        <v>0</v>
      </c>
      <c r="X56" s="242">
        <f t="shared" si="25"/>
        <v>0</v>
      </c>
      <c r="Y56" s="242">
        <f t="shared" si="25"/>
        <v>0</v>
      </c>
      <c r="Z56" s="242">
        <f t="shared" si="25"/>
        <v>0</v>
      </c>
      <c r="AA56" s="242">
        <f t="shared" si="25"/>
        <v>0</v>
      </c>
      <c r="AB56" s="242">
        <f t="shared" si="25"/>
        <v>0</v>
      </c>
      <c r="AC56" s="242">
        <f t="shared" si="25"/>
        <v>0</v>
      </c>
      <c r="AD56" s="242">
        <f t="shared" si="25"/>
        <v>0</v>
      </c>
      <c r="AE56" s="242">
        <f t="shared" si="25"/>
        <v>0</v>
      </c>
      <c r="AF56" s="242">
        <f t="shared" si="25"/>
        <v>0</v>
      </c>
      <c r="AG56" s="242">
        <f t="shared" si="25"/>
        <v>0</v>
      </c>
      <c r="AH56" s="242">
        <f t="shared" si="25"/>
        <v>0</v>
      </c>
      <c r="AI56" s="242">
        <f t="shared" si="25"/>
        <v>0</v>
      </c>
      <c r="AJ56" s="242">
        <f t="shared" si="25"/>
        <v>0</v>
      </c>
      <c r="AK56" s="242">
        <f t="shared" si="25"/>
        <v>0</v>
      </c>
      <c r="AL56" s="242">
        <f t="shared" si="25"/>
        <v>0</v>
      </c>
      <c r="AM56" s="242">
        <f t="shared" si="25"/>
        <v>0</v>
      </c>
      <c r="AN56" s="242">
        <f t="shared" si="25"/>
        <v>0</v>
      </c>
      <c r="AO56" s="242">
        <f t="shared" si="25"/>
        <v>0</v>
      </c>
      <c r="AP56" s="242">
        <f t="shared" si="25"/>
        <v>0</v>
      </c>
      <c r="AQ56" s="242">
        <f t="shared" si="25"/>
        <v>0</v>
      </c>
      <c r="AR56" s="242">
        <f t="shared" si="25"/>
        <v>0</v>
      </c>
      <c r="AS56" s="242">
        <f t="shared" si="25"/>
        <v>0</v>
      </c>
      <c r="AT56" s="242">
        <f t="shared" si="25"/>
        <v>0</v>
      </c>
      <c r="AU56" s="242">
        <f t="shared" si="25"/>
        <v>0</v>
      </c>
      <c r="AV56" s="242">
        <f t="shared" si="25"/>
        <v>0</v>
      </c>
      <c r="AW56" s="242">
        <f t="shared" si="25"/>
        <v>0</v>
      </c>
      <c r="AX56" s="242"/>
      <c r="AY56" s="242"/>
    </row>
    <row r="57" spans="1:51" s="64" customFormat="1" ht="30" x14ac:dyDescent="0.2">
      <c r="A57" s="372" t="s">
        <v>329</v>
      </c>
      <c r="B57" s="152" t="s">
        <v>77</v>
      </c>
      <c r="C57" s="152"/>
      <c r="D57" s="150"/>
      <c r="E57" s="150"/>
      <c r="F57" s="150"/>
      <c r="G57" s="150"/>
      <c r="H57" s="150"/>
      <c r="I57" s="151">
        <f t="shared" ref="I57:AW57" si="26">SUM(I58)</f>
        <v>0</v>
      </c>
      <c r="J57" s="151">
        <f t="shared" si="26"/>
        <v>0</v>
      </c>
      <c r="K57" s="151">
        <f t="shared" si="26"/>
        <v>0</v>
      </c>
      <c r="L57" s="151">
        <f t="shared" si="26"/>
        <v>0</v>
      </c>
      <c r="M57" s="151">
        <f t="shared" si="26"/>
        <v>0</v>
      </c>
      <c r="N57" s="151">
        <f t="shared" si="26"/>
        <v>0</v>
      </c>
      <c r="O57" s="151">
        <f t="shared" si="26"/>
        <v>0</v>
      </c>
      <c r="P57" s="151">
        <f t="shared" si="26"/>
        <v>0</v>
      </c>
      <c r="Q57" s="151">
        <f t="shared" si="26"/>
        <v>0</v>
      </c>
      <c r="R57" s="151">
        <f t="shared" si="26"/>
        <v>0</v>
      </c>
      <c r="S57" s="151">
        <f t="shared" si="26"/>
        <v>0</v>
      </c>
      <c r="T57" s="151">
        <f t="shared" si="26"/>
        <v>0</v>
      </c>
      <c r="U57" s="151">
        <f t="shared" si="26"/>
        <v>0</v>
      </c>
      <c r="V57" s="151">
        <f t="shared" si="26"/>
        <v>0</v>
      </c>
      <c r="W57" s="151">
        <f t="shared" si="26"/>
        <v>0</v>
      </c>
      <c r="X57" s="151">
        <f t="shared" si="26"/>
        <v>0</v>
      </c>
      <c r="Y57" s="151">
        <f t="shared" si="26"/>
        <v>0</v>
      </c>
      <c r="Z57" s="151">
        <f t="shared" si="26"/>
        <v>0</v>
      </c>
      <c r="AA57" s="151">
        <f t="shared" si="26"/>
        <v>0</v>
      </c>
      <c r="AB57" s="151">
        <f t="shared" si="26"/>
        <v>0</v>
      </c>
      <c r="AC57" s="151">
        <f t="shared" si="26"/>
        <v>0</v>
      </c>
      <c r="AD57" s="151">
        <f t="shared" si="26"/>
        <v>0</v>
      </c>
      <c r="AE57" s="151">
        <f t="shared" si="26"/>
        <v>0</v>
      </c>
      <c r="AF57" s="151">
        <f t="shared" si="26"/>
        <v>0</v>
      </c>
      <c r="AG57" s="151">
        <f t="shared" si="26"/>
        <v>0</v>
      </c>
      <c r="AH57" s="151">
        <f t="shared" si="26"/>
        <v>0</v>
      </c>
      <c r="AI57" s="151">
        <f t="shared" si="26"/>
        <v>0</v>
      </c>
      <c r="AJ57" s="151">
        <f t="shared" si="26"/>
        <v>0</v>
      </c>
      <c r="AK57" s="151">
        <f t="shared" si="26"/>
        <v>0</v>
      </c>
      <c r="AL57" s="151">
        <f t="shared" si="26"/>
        <v>0</v>
      </c>
      <c r="AM57" s="151">
        <f t="shared" si="26"/>
        <v>0</v>
      </c>
      <c r="AN57" s="151">
        <f t="shared" si="26"/>
        <v>0</v>
      </c>
      <c r="AO57" s="151">
        <f t="shared" si="26"/>
        <v>0</v>
      </c>
      <c r="AP57" s="151">
        <f t="shared" si="26"/>
        <v>0</v>
      </c>
      <c r="AQ57" s="151">
        <f t="shared" si="26"/>
        <v>0</v>
      </c>
      <c r="AR57" s="151">
        <f t="shared" si="26"/>
        <v>0</v>
      </c>
      <c r="AS57" s="151">
        <f t="shared" si="26"/>
        <v>0</v>
      </c>
      <c r="AT57" s="151">
        <f t="shared" si="26"/>
        <v>0</v>
      </c>
      <c r="AU57" s="151">
        <f t="shared" si="26"/>
        <v>0</v>
      </c>
      <c r="AV57" s="151">
        <f t="shared" si="26"/>
        <v>0</v>
      </c>
      <c r="AW57" s="151">
        <f t="shared" si="26"/>
        <v>0</v>
      </c>
      <c r="AX57" s="151"/>
      <c r="AY57" s="151"/>
    </row>
    <row r="58" spans="1:51" s="64" customFormat="1" ht="15.75" x14ac:dyDescent="0.2">
      <c r="A58" s="372" t="s">
        <v>330</v>
      </c>
      <c r="B58" s="152"/>
      <c r="C58" s="152"/>
      <c r="D58" s="150"/>
      <c r="E58" s="150"/>
      <c r="F58" s="150"/>
      <c r="G58" s="150"/>
      <c r="H58" s="150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51"/>
      <c r="U58" s="151"/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</row>
    <row r="59" spans="1:51" s="64" customFormat="1" ht="30" x14ac:dyDescent="0.2">
      <c r="A59" s="372" t="s">
        <v>331</v>
      </c>
      <c r="B59" s="152" t="s">
        <v>78</v>
      </c>
      <c r="C59" s="152"/>
      <c r="D59" s="150"/>
      <c r="E59" s="150"/>
      <c r="F59" s="150"/>
      <c r="G59" s="150"/>
      <c r="H59" s="150"/>
      <c r="I59" s="151">
        <f t="shared" ref="I59:AW59" si="27">SUM(I60)</f>
        <v>0</v>
      </c>
      <c r="J59" s="151">
        <f t="shared" si="27"/>
        <v>0</v>
      </c>
      <c r="K59" s="151">
        <f t="shared" si="27"/>
        <v>0</v>
      </c>
      <c r="L59" s="151">
        <f t="shared" si="27"/>
        <v>0</v>
      </c>
      <c r="M59" s="151">
        <f t="shared" si="27"/>
        <v>0</v>
      </c>
      <c r="N59" s="151">
        <f t="shared" si="27"/>
        <v>0</v>
      </c>
      <c r="O59" s="151">
        <f t="shared" si="27"/>
        <v>0</v>
      </c>
      <c r="P59" s="151">
        <f t="shared" si="27"/>
        <v>0</v>
      </c>
      <c r="Q59" s="151">
        <f t="shared" si="27"/>
        <v>0</v>
      </c>
      <c r="R59" s="151">
        <f t="shared" si="27"/>
        <v>0</v>
      </c>
      <c r="S59" s="151">
        <f t="shared" si="27"/>
        <v>0</v>
      </c>
      <c r="T59" s="151">
        <f t="shared" si="27"/>
        <v>0</v>
      </c>
      <c r="U59" s="151">
        <f t="shared" si="27"/>
        <v>0</v>
      </c>
      <c r="V59" s="151">
        <f t="shared" si="27"/>
        <v>0</v>
      </c>
      <c r="W59" s="151">
        <f t="shared" si="27"/>
        <v>0</v>
      </c>
      <c r="X59" s="151">
        <f t="shared" si="27"/>
        <v>0</v>
      </c>
      <c r="Y59" s="151">
        <f t="shared" si="27"/>
        <v>0</v>
      </c>
      <c r="Z59" s="151">
        <f t="shared" si="27"/>
        <v>0</v>
      </c>
      <c r="AA59" s="151">
        <f t="shared" si="27"/>
        <v>0</v>
      </c>
      <c r="AB59" s="151">
        <f t="shared" si="27"/>
        <v>0</v>
      </c>
      <c r="AC59" s="151">
        <f t="shared" si="27"/>
        <v>0</v>
      </c>
      <c r="AD59" s="151">
        <f t="shared" si="27"/>
        <v>0</v>
      </c>
      <c r="AE59" s="151">
        <f t="shared" si="27"/>
        <v>0</v>
      </c>
      <c r="AF59" s="151">
        <f t="shared" si="27"/>
        <v>0</v>
      </c>
      <c r="AG59" s="151">
        <f t="shared" si="27"/>
        <v>0</v>
      </c>
      <c r="AH59" s="151">
        <f t="shared" si="27"/>
        <v>0</v>
      </c>
      <c r="AI59" s="151">
        <f t="shared" si="27"/>
        <v>0</v>
      </c>
      <c r="AJ59" s="151">
        <f t="shared" si="27"/>
        <v>0</v>
      </c>
      <c r="AK59" s="151">
        <f t="shared" si="27"/>
        <v>0</v>
      </c>
      <c r="AL59" s="151">
        <f t="shared" si="27"/>
        <v>0</v>
      </c>
      <c r="AM59" s="151">
        <f t="shared" si="27"/>
        <v>0</v>
      </c>
      <c r="AN59" s="151">
        <f t="shared" si="27"/>
        <v>0</v>
      </c>
      <c r="AO59" s="151">
        <f t="shared" si="27"/>
        <v>0</v>
      </c>
      <c r="AP59" s="151">
        <f t="shared" si="27"/>
        <v>0</v>
      </c>
      <c r="AQ59" s="151">
        <f t="shared" si="27"/>
        <v>0</v>
      </c>
      <c r="AR59" s="151">
        <f t="shared" si="27"/>
        <v>0</v>
      </c>
      <c r="AS59" s="151">
        <f t="shared" si="27"/>
        <v>0</v>
      </c>
      <c r="AT59" s="151">
        <f t="shared" si="27"/>
        <v>0</v>
      </c>
      <c r="AU59" s="151">
        <f t="shared" si="27"/>
        <v>0</v>
      </c>
      <c r="AV59" s="151">
        <f t="shared" si="27"/>
        <v>0</v>
      </c>
      <c r="AW59" s="151">
        <f t="shared" si="27"/>
        <v>0</v>
      </c>
      <c r="AX59" s="151"/>
      <c r="AY59" s="151"/>
    </row>
    <row r="60" spans="1:51" s="64" customFormat="1" ht="15.75" x14ac:dyDescent="0.2">
      <c r="A60" s="372" t="s">
        <v>332</v>
      </c>
      <c r="B60" s="152"/>
      <c r="C60" s="152"/>
      <c r="D60" s="150"/>
      <c r="E60" s="150"/>
      <c r="F60" s="150"/>
      <c r="G60" s="150"/>
      <c r="H60" s="150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51"/>
      <c r="W60" s="151"/>
      <c r="X60" s="151"/>
      <c r="Y60" s="151"/>
      <c r="Z60" s="151"/>
      <c r="AA60" s="151"/>
      <c r="AB60" s="151"/>
      <c r="AC60" s="151"/>
      <c r="AD60" s="151"/>
      <c r="AE60" s="151"/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</row>
    <row r="61" spans="1:51" s="64" customFormat="1" ht="45" x14ac:dyDescent="0.2">
      <c r="A61" s="371" t="s">
        <v>185</v>
      </c>
      <c r="B61" s="166" t="s">
        <v>150</v>
      </c>
      <c r="C61" s="166"/>
      <c r="D61" s="167"/>
      <c r="E61" s="167"/>
      <c r="F61" s="167"/>
      <c r="G61" s="167"/>
      <c r="H61" s="167"/>
      <c r="I61" s="242">
        <f>I62+I64+I66+I68+I70</f>
        <v>0</v>
      </c>
      <c r="J61" s="242">
        <f>J62+J64+J66+J68+J70</f>
        <v>0</v>
      </c>
      <c r="K61" s="242">
        <f t="shared" ref="K61:AW61" si="28">K62+K64+K66+K68+K70</f>
        <v>0</v>
      </c>
      <c r="L61" s="242">
        <f t="shared" si="28"/>
        <v>0</v>
      </c>
      <c r="M61" s="242">
        <f t="shared" si="28"/>
        <v>0</v>
      </c>
      <c r="N61" s="242">
        <f t="shared" si="28"/>
        <v>0</v>
      </c>
      <c r="O61" s="242">
        <f t="shared" si="28"/>
        <v>0</v>
      </c>
      <c r="P61" s="242">
        <f t="shared" si="28"/>
        <v>0</v>
      </c>
      <c r="Q61" s="242">
        <f t="shared" si="28"/>
        <v>0</v>
      </c>
      <c r="R61" s="242">
        <f t="shared" si="28"/>
        <v>0</v>
      </c>
      <c r="S61" s="242">
        <f t="shared" si="28"/>
        <v>0</v>
      </c>
      <c r="T61" s="242">
        <f t="shared" si="28"/>
        <v>0</v>
      </c>
      <c r="U61" s="242">
        <f t="shared" si="28"/>
        <v>0</v>
      </c>
      <c r="V61" s="242">
        <f t="shared" si="28"/>
        <v>0</v>
      </c>
      <c r="W61" s="242">
        <f t="shared" si="28"/>
        <v>0</v>
      </c>
      <c r="X61" s="242">
        <f t="shared" si="28"/>
        <v>0</v>
      </c>
      <c r="Y61" s="242">
        <f t="shared" si="28"/>
        <v>0</v>
      </c>
      <c r="Z61" s="242">
        <f t="shared" si="28"/>
        <v>0</v>
      </c>
      <c r="AA61" s="242">
        <f t="shared" si="28"/>
        <v>0</v>
      </c>
      <c r="AB61" s="242">
        <f t="shared" si="28"/>
        <v>0</v>
      </c>
      <c r="AC61" s="242">
        <f t="shared" si="28"/>
        <v>0</v>
      </c>
      <c r="AD61" s="242">
        <f t="shared" si="28"/>
        <v>0</v>
      </c>
      <c r="AE61" s="242">
        <f t="shared" si="28"/>
        <v>0</v>
      </c>
      <c r="AF61" s="242">
        <f t="shared" si="28"/>
        <v>0</v>
      </c>
      <c r="AG61" s="242">
        <f t="shared" si="28"/>
        <v>0</v>
      </c>
      <c r="AH61" s="242">
        <f t="shared" si="28"/>
        <v>0</v>
      </c>
      <c r="AI61" s="242">
        <f t="shared" si="28"/>
        <v>0</v>
      </c>
      <c r="AJ61" s="242">
        <f t="shared" si="28"/>
        <v>0</v>
      </c>
      <c r="AK61" s="242">
        <f t="shared" si="28"/>
        <v>0</v>
      </c>
      <c r="AL61" s="242" t="e">
        <f t="shared" si="28"/>
        <v>#REF!</v>
      </c>
      <c r="AM61" s="242" t="e">
        <f t="shared" si="28"/>
        <v>#REF!</v>
      </c>
      <c r="AN61" s="242" t="e">
        <f t="shared" si="28"/>
        <v>#REF!</v>
      </c>
      <c r="AO61" s="242" t="e">
        <f t="shared" si="28"/>
        <v>#REF!</v>
      </c>
      <c r="AP61" s="242" t="e">
        <f t="shared" si="28"/>
        <v>#REF!</v>
      </c>
      <c r="AQ61" s="242" t="e">
        <f t="shared" si="28"/>
        <v>#REF!</v>
      </c>
      <c r="AR61" s="242" t="e">
        <f t="shared" si="28"/>
        <v>#REF!</v>
      </c>
      <c r="AS61" s="242" t="e">
        <f t="shared" si="28"/>
        <v>#REF!</v>
      </c>
      <c r="AT61" s="242" t="e">
        <f t="shared" si="28"/>
        <v>#REF!</v>
      </c>
      <c r="AU61" s="242" t="e">
        <f t="shared" si="28"/>
        <v>#REF!</v>
      </c>
      <c r="AV61" s="242" t="e">
        <f t="shared" si="28"/>
        <v>#REF!</v>
      </c>
      <c r="AW61" s="242" t="e">
        <f t="shared" si="28"/>
        <v>#REF!</v>
      </c>
      <c r="AX61" s="242"/>
      <c r="AY61" s="242"/>
    </row>
    <row r="62" spans="1:51" s="64" customFormat="1" ht="15.75" x14ac:dyDescent="0.2">
      <c r="A62" s="372" t="s">
        <v>333</v>
      </c>
      <c r="B62" s="152" t="s">
        <v>213</v>
      </c>
      <c r="C62" s="152"/>
      <c r="D62" s="150"/>
      <c r="E62" s="150"/>
      <c r="F62" s="150"/>
      <c r="G62" s="150"/>
      <c r="H62" s="150"/>
      <c r="I62" s="151">
        <f t="shared" ref="I62:AW62" si="29">SUM(I63)</f>
        <v>0</v>
      </c>
      <c r="J62" s="151">
        <f t="shared" si="29"/>
        <v>0</v>
      </c>
      <c r="K62" s="151">
        <f t="shared" si="29"/>
        <v>0</v>
      </c>
      <c r="L62" s="151">
        <f t="shared" si="29"/>
        <v>0</v>
      </c>
      <c r="M62" s="151">
        <f t="shared" si="29"/>
        <v>0</v>
      </c>
      <c r="N62" s="151">
        <f t="shared" si="29"/>
        <v>0</v>
      </c>
      <c r="O62" s="151">
        <f t="shared" si="29"/>
        <v>0</v>
      </c>
      <c r="P62" s="151">
        <f t="shared" si="29"/>
        <v>0</v>
      </c>
      <c r="Q62" s="151">
        <f t="shared" si="29"/>
        <v>0</v>
      </c>
      <c r="R62" s="151">
        <f t="shared" si="29"/>
        <v>0</v>
      </c>
      <c r="S62" s="151">
        <f t="shared" si="29"/>
        <v>0</v>
      </c>
      <c r="T62" s="151">
        <f t="shared" si="29"/>
        <v>0</v>
      </c>
      <c r="U62" s="151">
        <f t="shared" si="29"/>
        <v>0</v>
      </c>
      <c r="V62" s="151">
        <f t="shared" si="29"/>
        <v>0</v>
      </c>
      <c r="W62" s="151">
        <f t="shared" si="29"/>
        <v>0</v>
      </c>
      <c r="X62" s="151">
        <f t="shared" si="29"/>
        <v>0</v>
      </c>
      <c r="Y62" s="151">
        <f t="shared" si="29"/>
        <v>0</v>
      </c>
      <c r="Z62" s="151">
        <f t="shared" si="29"/>
        <v>0</v>
      </c>
      <c r="AA62" s="151">
        <f t="shared" si="29"/>
        <v>0</v>
      </c>
      <c r="AB62" s="151">
        <f t="shared" si="29"/>
        <v>0</v>
      </c>
      <c r="AC62" s="151">
        <f t="shared" si="29"/>
        <v>0</v>
      </c>
      <c r="AD62" s="151">
        <f t="shared" si="29"/>
        <v>0</v>
      </c>
      <c r="AE62" s="151">
        <f t="shared" si="29"/>
        <v>0</v>
      </c>
      <c r="AF62" s="151">
        <f t="shared" si="29"/>
        <v>0</v>
      </c>
      <c r="AG62" s="151">
        <f t="shared" si="29"/>
        <v>0</v>
      </c>
      <c r="AH62" s="151">
        <f t="shared" si="29"/>
        <v>0</v>
      </c>
      <c r="AI62" s="151">
        <f t="shared" si="29"/>
        <v>0</v>
      </c>
      <c r="AJ62" s="151">
        <f t="shared" si="29"/>
        <v>0</v>
      </c>
      <c r="AK62" s="151">
        <f t="shared" si="29"/>
        <v>0</v>
      </c>
      <c r="AL62" s="151">
        <f t="shared" si="29"/>
        <v>0</v>
      </c>
      <c r="AM62" s="151">
        <f t="shared" si="29"/>
        <v>0</v>
      </c>
      <c r="AN62" s="151">
        <f t="shared" si="29"/>
        <v>0</v>
      </c>
      <c r="AO62" s="151">
        <f t="shared" si="29"/>
        <v>0</v>
      </c>
      <c r="AP62" s="151">
        <f t="shared" si="29"/>
        <v>0</v>
      </c>
      <c r="AQ62" s="151">
        <f t="shared" si="29"/>
        <v>0</v>
      </c>
      <c r="AR62" s="151">
        <f t="shared" si="29"/>
        <v>0</v>
      </c>
      <c r="AS62" s="151">
        <f t="shared" si="29"/>
        <v>0</v>
      </c>
      <c r="AT62" s="151">
        <f t="shared" si="29"/>
        <v>0</v>
      </c>
      <c r="AU62" s="151">
        <f t="shared" si="29"/>
        <v>0</v>
      </c>
      <c r="AV62" s="151">
        <f t="shared" si="29"/>
        <v>0</v>
      </c>
      <c r="AW62" s="151">
        <f t="shared" si="29"/>
        <v>0</v>
      </c>
      <c r="AX62" s="151"/>
      <c r="AY62" s="151"/>
    </row>
    <row r="63" spans="1:51" s="64" customFormat="1" ht="15.75" x14ac:dyDescent="0.25">
      <c r="A63" s="372" t="s">
        <v>335</v>
      </c>
      <c r="B63" s="153"/>
      <c r="C63" s="154"/>
      <c r="D63" s="150"/>
      <c r="E63" s="150"/>
      <c r="F63" s="150"/>
      <c r="G63" s="150"/>
      <c r="H63" s="150"/>
      <c r="I63" s="151"/>
      <c r="J63" s="151"/>
      <c r="K63" s="151"/>
      <c r="L63" s="151"/>
      <c r="M63" s="151"/>
      <c r="N63" s="151"/>
      <c r="O63" s="151"/>
      <c r="P63" s="151"/>
      <c r="Q63" s="151"/>
      <c r="R63" s="151"/>
      <c r="S63" s="151"/>
      <c r="T63" s="151"/>
      <c r="U63" s="151"/>
      <c r="V63" s="151"/>
      <c r="W63" s="151"/>
      <c r="X63" s="151"/>
      <c r="Y63" s="151"/>
      <c r="Z63" s="151"/>
      <c r="AA63" s="151"/>
      <c r="AB63" s="151"/>
      <c r="AC63" s="151"/>
      <c r="AD63" s="151"/>
      <c r="AE63" s="151"/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</row>
    <row r="64" spans="1:51" s="64" customFormat="1" ht="15.75" x14ac:dyDescent="0.2">
      <c r="A64" s="372" t="s">
        <v>334</v>
      </c>
      <c r="B64" s="152" t="s">
        <v>214</v>
      </c>
      <c r="C64" s="152"/>
      <c r="D64" s="150"/>
      <c r="E64" s="150"/>
      <c r="F64" s="150"/>
      <c r="G64" s="150"/>
      <c r="H64" s="150"/>
      <c r="I64" s="151">
        <f t="shared" ref="I64:AW64" si="30">SUM(I65)</f>
        <v>0</v>
      </c>
      <c r="J64" s="151">
        <f t="shared" si="30"/>
        <v>0</v>
      </c>
      <c r="K64" s="151">
        <f t="shared" si="30"/>
        <v>0</v>
      </c>
      <c r="L64" s="151">
        <f t="shared" si="30"/>
        <v>0</v>
      </c>
      <c r="M64" s="151">
        <f t="shared" si="30"/>
        <v>0</v>
      </c>
      <c r="N64" s="151">
        <f t="shared" si="30"/>
        <v>0</v>
      </c>
      <c r="O64" s="151">
        <f t="shared" si="30"/>
        <v>0</v>
      </c>
      <c r="P64" s="151">
        <f t="shared" si="30"/>
        <v>0</v>
      </c>
      <c r="Q64" s="151">
        <f t="shared" si="30"/>
        <v>0</v>
      </c>
      <c r="R64" s="151">
        <f t="shared" si="30"/>
        <v>0</v>
      </c>
      <c r="S64" s="151">
        <f t="shared" si="30"/>
        <v>0</v>
      </c>
      <c r="T64" s="151">
        <f t="shared" si="30"/>
        <v>0</v>
      </c>
      <c r="U64" s="151">
        <f t="shared" si="30"/>
        <v>0</v>
      </c>
      <c r="V64" s="151">
        <f t="shared" si="30"/>
        <v>0</v>
      </c>
      <c r="W64" s="151">
        <f t="shared" si="30"/>
        <v>0</v>
      </c>
      <c r="X64" s="151">
        <f t="shared" si="30"/>
        <v>0</v>
      </c>
      <c r="Y64" s="151">
        <f t="shared" si="30"/>
        <v>0</v>
      </c>
      <c r="Z64" s="151">
        <f t="shared" si="30"/>
        <v>0</v>
      </c>
      <c r="AA64" s="151">
        <f t="shared" si="30"/>
        <v>0</v>
      </c>
      <c r="AB64" s="151">
        <f t="shared" si="30"/>
        <v>0</v>
      </c>
      <c r="AC64" s="151">
        <f t="shared" si="30"/>
        <v>0</v>
      </c>
      <c r="AD64" s="151">
        <f t="shared" si="30"/>
        <v>0</v>
      </c>
      <c r="AE64" s="151">
        <f t="shared" si="30"/>
        <v>0</v>
      </c>
      <c r="AF64" s="151">
        <f t="shared" si="30"/>
        <v>0</v>
      </c>
      <c r="AG64" s="151">
        <f t="shared" si="30"/>
        <v>0</v>
      </c>
      <c r="AH64" s="151">
        <f t="shared" si="30"/>
        <v>0</v>
      </c>
      <c r="AI64" s="151">
        <f t="shared" si="30"/>
        <v>0</v>
      </c>
      <c r="AJ64" s="151">
        <f t="shared" si="30"/>
        <v>0</v>
      </c>
      <c r="AK64" s="151">
        <f t="shared" si="30"/>
        <v>0</v>
      </c>
      <c r="AL64" s="151">
        <f t="shared" si="30"/>
        <v>0</v>
      </c>
      <c r="AM64" s="151">
        <f t="shared" si="30"/>
        <v>0</v>
      </c>
      <c r="AN64" s="151">
        <f t="shared" si="30"/>
        <v>0</v>
      </c>
      <c r="AO64" s="151">
        <f t="shared" si="30"/>
        <v>0</v>
      </c>
      <c r="AP64" s="151">
        <f t="shared" si="30"/>
        <v>0</v>
      </c>
      <c r="AQ64" s="151">
        <f t="shared" si="30"/>
        <v>0</v>
      </c>
      <c r="AR64" s="151">
        <f t="shared" si="30"/>
        <v>0</v>
      </c>
      <c r="AS64" s="151">
        <f t="shared" si="30"/>
        <v>0</v>
      </c>
      <c r="AT64" s="151">
        <f t="shared" si="30"/>
        <v>0</v>
      </c>
      <c r="AU64" s="151">
        <f t="shared" si="30"/>
        <v>0</v>
      </c>
      <c r="AV64" s="151">
        <f t="shared" si="30"/>
        <v>0</v>
      </c>
      <c r="AW64" s="151">
        <f t="shared" si="30"/>
        <v>0</v>
      </c>
      <c r="AX64" s="151"/>
      <c r="AY64" s="151"/>
    </row>
    <row r="65" spans="1:51" s="64" customFormat="1" ht="15.75" x14ac:dyDescent="0.25">
      <c r="A65" s="372" t="s">
        <v>335</v>
      </c>
      <c r="B65" s="153"/>
      <c r="C65" s="154"/>
      <c r="D65" s="150"/>
      <c r="E65" s="150"/>
      <c r="F65" s="150"/>
      <c r="G65" s="150"/>
      <c r="H65" s="150"/>
      <c r="I65" s="151"/>
      <c r="J65" s="151"/>
      <c r="K65" s="151"/>
      <c r="L65" s="151"/>
      <c r="M65" s="151"/>
      <c r="N65" s="151"/>
      <c r="O65" s="151"/>
      <c r="P65" s="151"/>
      <c r="Q65" s="151"/>
      <c r="R65" s="151"/>
      <c r="S65" s="151"/>
      <c r="T65" s="151"/>
      <c r="U65" s="151"/>
      <c r="V65" s="151"/>
      <c r="W65" s="151"/>
      <c r="X65" s="151"/>
      <c r="Y65" s="151"/>
      <c r="Z65" s="151"/>
      <c r="AA65" s="151"/>
      <c r="AB65" s="151"/>
      <c r="AC65" s="151"/>
      <c r="AD65" s="151"/>
      <c r="AE65" s="151"/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</row>
    <row r="66" spans="1:51" s="64" customFormat="1" ht="15.75" x14ac:dyDescent="0.2">
      <c r="A66" s="372" t="s">
        <v>336</v>
      </c>
      <c r="B66" s="152" t="s">
        <v>215</v>
      </c>
      <c r="C66" s="152"/>
      <c r="D66" s="150"/>
      <c r="E66" s="150"/>
      <c r="F66" s="150"/>
      <c r="G66" s="150"/>
      <c r="H66" s="150"/>
      <c r="I66" s="151">
        <f t="shared" ref="I66:AW66" si="31">SUM(I67)</f>
        <v>0</v>
      </c>
      <c r="J66" s="151">
        <f t="shared" si="31"/>
        <v>0</v>
      </c>
      <c r="K66" s="151">
        <f t="shared" si="31"/>
        <v>0</v>
      </c>
      <c r="L66" s="151">
        <f t="shared" si="31"/>
        <v>0</v>
      </c>
      <c r="M66" s="151">
        <f t="shared" si="31"/>
        <v>0</v>
      </c>
      <c r="N66" s="151">
        <f t="shared" si="31"/>
        <v>0</v>
      </c>
      <c r="O66" s="151">
        <f t="shared" si="31"/>
        <v>0</v>
      </c>
      <c r="P66" s="151">
        <f t="shared" si="31"/>
        <v>0</v>
      </c>
      <c r="Q66" s="151">
        <f t="shared" si="31"/>
        <v>0</v>
      </c>
      <c r="R66" s="151">
        <f t="shared" si="31"/>
        <v>0</v>
      </c>
      <c r="S66" s="151">
        <f t="shared" si="31"/>
        <v>0</v>
      </c>
      <c r="T66" s="151">
        <f t="shared" si="31"/>
        <v>0</v>
      </c>
      <c r="U66" s="151">
        <f t="shared" si="31"/>
        <v>0</v>
      </c>
      <c r="V66" s="151">
        <f t="shared" si="31"/>
        <v>0</v>
      </c>
      <c r="W66" s="151">
        <f t="shared" si="31"/>
        <v>0</v>
      </c>
      <c r="X66" s="151">
        <f t="shared" si="31"/>
        <v>0</v>
      </c>
      <c r="Y66" s="151">
        <f t="shared" si="31"/>
        <v>0</v>
      </c>
      <c r="Z66" s="151">
        <f t="shared" si="31"/>
        <v>0</v>
      </c>
      <c r="AA66" s="151">
        <f t="shared" si="31"/>
        <v>0</v>
      </c>
      <c r="AB66" s="151">
        <f t="shared" si="31"/>
        <v>0</v>
      </c>
      <c r="AC66" s="151">
        <f t="shared" si="31"/>
        <v>0</v>
      </c>
      <c r="AD66" s="151">
        <f t="shared" si="31"/>
        <v>0</v>
      </c>
      <c r="AE66" s="151">
        <f t="shared" si="31"/>
        <v>0</v>
      </c>
      <c r="AF66" s="151">
        <f t="shared" si="31"/>
        <v>0</v>
      </c>
      <c r="AG66" s="151">
        <f t="shared" si="31"/>
        <v>0</v>
      </c>
      <c r="AH66" s="151">
        <f t="shared" si="31"/>
        <v>0</v>
      </c>
      <c r="AI66" s="151">
        <f t="shared" si="31"/>
        <v>0</v>
      </c>
      <c r="AJ66" s="151">
        <f t="shared" si="31"/>
        <v>0</v>
      </c>
      <c r="AK66" s="151">
        <f t="shared" si="31"/>
        <v>0</v>
      </c>
      <c r="AL66" s="151">
        <f t="shared" si="31"/>
        <v>0</v>
      </c>
      <c r="AM66" s="151">
        <f t="shared" si="31"/>
        <v>0</v>
      </c>
      <c r="AN66" s="151">
        <f t="shared" si="31"/>
        <v>0</v>
      </c>
      <c r="AO66" s="151">
        <f t="shared" si="31"/>
        <v>0</v>
      </c>
      <c r="AP66" s="151">
        <f t="shared" si="31"/>
        <v>0</v>
      </c>
      <c r="AQ66" s="151">
        <f t="shared" si="31"/>
        <v>0</v>
      </c>
      <c r="AR66" s="151">
        <f t="shared" si="31"/>
        <v>0</v>
      </c>
      <c r="AS66" s="151">
        <f t="shared" si="31"/>
        <v>0</v>
      </c>
      <c r="AT66" s="151">
        <f t="shared" si="31"/>
        <v>0</v>
      </c>
      <c r="AU66" s="151">
        <f t="shared" si="31"/>
        <v>0</v>
      </c>
      <c r="AV66" s="151">
        <f t="shared" si="31"/>
        <v>0</v>
      </c>
      <c r="AW66" s="151">
        <f t="shared" si="31"/>
        <v>0</v>
      </c>
      <c r="AX66" s="151"/>
      <c r="AY66" s="151"/>
    </row>
    <row r="67" spans="1:51" s="64" customFormat="1" ht="15.75" x14ac:dyDescent="0.25">
      <c r="A67" s="372" t="s">
        <v>339</v>
      </c>
      <c r="B67" s="153"/>
      <c r="C67" s="154"/>
      <c r="D67" s="150"/>
      <c r="E67" s="150"/>
      <c r="F67" s="150"/>
      <c r="G67" s="150"/>
      <c r="H67" s="150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1"/>
      <c r="U67" s="151"/>
      <c r="V67" s="151"/>
      <c r="W67" s="151"/>
      <c r="X67" s="151"/>
      <c r="Y67" s="151"/>
      <c r="Z67" s="151"/>
      <c r="AA67" s="151"/>
      <c r="AB67" s="151"/>
      <c r="AC67" s="151"/>
      <c r="AD67" s="151"/>
      <c r="AE67" s="151"/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</row>
    <row r="68" spans="1:51" s="64" customFormat="1" ht="15.75" x14ac:dyDescent="0.2">
      <c r="A68" s="372" t="s">
        <v>337</v>
      </c>
      <c r="B68" s="152" t="s">
        <v>216</v>
      </c>
      <c r="C68" s="152"/>
      <c r="D68" s="150"/>
      <c r="E68" s="150"/>
      <c r="F68" s="150"/>
      <c r="G68" s="150"/>
      <c r="H68" s="150"/>
      <c r="I68" s="151">
        <f t="shared" ref="I68:AW68" si="32">SUM(I69)</f>
        <v>0</v>
      </c>
      <c r="J68" s="151">
        <f t="shared" si="32"/>
        <v>0</v>
      </c>
      <c r="K68" s="151">
        <f t="shared" si="32"/>
        <v>0</v>
      </c>
      <c r="L68" s="151">
        <f t="shared" si="32"/>
        <v>0</v>
      </c>
      <c r="M68" s="151">
        <f t="shared" si="32"/>
        <v>0</v>
      </c>
      <c r="N68" s="151">
        <f t="shared" si="32"/>
        <v>0</v>
      </c>
      <c r="O68" s="151">
        <f t="shared" si="32"/>
        <v>0</v>
      </c>
      <c r="P68" s="151">
        <f t="shared" si="32"/>
        <v>0</v>
      </c>
      <c r="Q68" s="151">
        <f t="shared" si="32"/>
        <v>0</v>
      </c>
      <c r="R68" s="151">
        <f t="shared" si="32"/>
        <v>0</v>
      </c>
      <c r="S68" s="151">
        <f t="shared" si="32"/>
        <v>0</v>
      </c>
      <c r="T68" s="151">
        <f t="shared" si="32"/>
        <v>0</v>
      </c>
      <c r="U68" s="151">
        <f t="shared" si="32"/>
        <v>0</v>
      </c>
      <c r="V68" s="151">
        <f t="shared" si="32"/>
        <v>0</v>
      </c>
      <c r="W68" s="151">
        <f t="shared" si="32"/>
        <v>0</v>
      </c>
      <c r="X68" s="151">
        <f t="shared" si="32"/>
        <v>0</v>
      </c>
      <c r="Y68" s="151">
        <f t="shared" si="32"/>
        <v>0</v>
      </c>
      <c r="Z68" s="151">
        <f t="shared" si="32"/>
        <v>0</v>
      </c>
      <c r="AA68" s="151">
        <f t="shared" si="32"/>
        <v>0</v>
      </c>
      <c r="AB68" s="151">
        <f t="shared" si="32"/>
        <v>0</v>
      </c>
      <c r="AC68" s="151">
        <f t="shared" si="32"/>
        <v>0</v>
      </c>
      <c r="AD68" s="151">
        <f t="shared" si="32"/>
        <v>0</v>
      </c>
      <c r="AE68" s="151">
        <f t="shared" si="32"/>
        <v>0</v>
      </c>
      <c r="AF68" s="151">
        <f t="shared" si="32"/>
        <v>0</v>
      </c>
      <c r="AG68" s="151">
        <f t="shared" si="32"/>
        <v>0</v>
      </c>
      <c r="AH68" s="151">
        <f t="shared" si="32"/>
        <v>0</v>
      </c>
      <c r="AI68" s="151">
        <f t="shared" si="32"/>
        <v>0</v>
      </c>
      <c r="AJ68" s="151">
        <f t="shared" si="32"/>
        <v>0</v>
      </c>
      <c r="AK68" s="151">
        <f t="shared" si="32"/>
        <v>0</v>
      </c>
      <c r="AL68" s="151">
        <f t="shared" si="32"/>
        <v>0</v>
      </c>
      <c r="AM68" s="151">
        <f t="shared" si="32"/>
        <v>0</v>
      </c>
      <c r="AN68" s="151">
        <f t="shared" si="32"/>
        <v>0</v>
      </c>
      <c r="AO68" s="151">
        <f t="shared" si="32"/>
        <v>0</v>
      </c>
      <c r="AP68" s="151">
        <f t="shared" si="32"/>
        <v>0</v>
      </c>
      <c r="AQ68" s="151">
        <f t="shared" si="32"/>
        <v>0</v>
      </c>
      <c r="AR68" s="151">
        <f t="shared" si="32"/>
        <v>0</v>
      </c>
      <c r="AS68" s="151">
        <f t="shared" si="32"/>
        <v>0</v>
      </c>
      <c r="AT68" s="151">
        <f t="shared" si="32"/>
        <v>0</v>
      </c>
      <c r="AU68" s="151">
        <f t="shared" si="32"/>
        <v>0</v>
      </c>
      <c r="AV68" s="151">
        <f t="shared" si="32"/>
        <v>0</v>
      </c>
      <c r="AW68" s="151">
        <f t="shared" si="32"/>
        <v>0</v>
      </c>
      <c r="AX68" s="151"/>
      <c r="AY68" s="151"/>
    </row>
    <row r="69" spans="1:51" s="64" customFormat="1" ht="15.75" x14ac:dyDescent="0.25">
      <c r="A69" s="372" t="s">
        <v>338</v>
      </c>
      <c r="B69" s="153"/>
      <c r="C69" s="154"/>
      <c r="D69" s="150"/>
      <c r="E69" s="150"/>
      <c r="F69" s="150"/>
      <c r="G69" s="150"/>
      <c r="H69" s="150"/>
      <c r="I69" s="151"/>
      <c r="J69" s="151"/>
      <c r="K69" s="151"/>
      <c r="L69" s="151"/>
      <c r="M69" s="151"/>
      <c r="N69" s="151"/>
      <c r="O69" s="151"/>
      <c r="P69" s="151"/>
      <c r="Q69" s="151"/>
      <c r="R69" s="151"/>
      <c r="S69" s="151"/>
      <c r="T69" s="151"/>
      <c r="U69" s="151"/>
      <c r="V69" s="151"/>
      <c r="W69" s="151"/>
      <c r="X69" s="151"/>
      <c r="Y69" s="151"/>
      <c r="Z69" s="151"/>
      <c r="AA69" s="151"/>
      <c r="AB69" s="151"/>
      <c r="AC69" s="151"/>
      <c r="AD69" s="151"/>
      <c r="AE69" s="151"/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</row>
    <row r="70" spans="1:51" s="64" customFormat="1" ht="15.75" x14ac:dyDescent="0.2">
      <c r="A70" s="372" t="s">
        <v>341</v>
      </c>
      <c r="B70" s="152" t="s">
        <v>217</v>
      </c>
      <c r="C70" s="152"/>
      <c r="D70" s="150"/>
      <c r="E70" s="150"/>
      <c r="F70" s="150"/>
      <c r="G70" s="150"/>
      <c r="H70" s="150"/>
      <c r="I70" s="151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51"/>
      <c r="W70" s="151"/>
      <c r="X70" s="151"/>
      <c r="Y70" s="151"/>
      <c r="Z70" s="151"/>
      <c r="AA70" s="151"/>
      <c r="AB70" s="151"/>
      <c r="AC70" s="151"/>
      <c r="AD70" s="151"/>
      <c r="AE70" s="151"/>
      <c r="AF70" s="151"/>
      <c r="AG70" s="151"/>
      <c r="AH70" s="151"/>
      <c r="AI70" s="151"/>
      <c r="AJ70" s="151"/>
      <c r="AK70" s="151"/>
      <c r="AL70" s="151" t="e">
        <f>SUM(#REF!)</f>
        <v>#REF!</v>
      </c>
      <c r="AM70" s="151" t="e">
        <f>SUM(#REF!)</f>
        <v>#REF!</v>
      </c>
      <c r="AN70" s="151" t="e">
        <f>SUM(#REF!)</f>
        <v>#REF!</v>
      </c>
      <c r="AO70" s="151" t="e">
        <f>SUM(#REF!)</f>
        <v>#REF!</v>
      </c>
      <c r="AP70" s="151" t="e">
        <f>SUM(#REF!)</f>
        <v>#REF!</v>
      </c>
      <c r="AQ70" s="151" t="e">
        <f>SUM(#REF!)</f>
        <v>#REF!</v>
      </c>
      <c r="AR70" s="151" t="e">
        <f>SUM(#REF!)</f>
        <v>#REF!</v>
      </c>
      <c r="AS70" s="151" t="e">
        <f>SUM(#REF!)</f>
        <v>#REF!</v>
      </c>
      <c r="AT70" s="151" t="e">
        <f>SUM(#REF!)</f>
        <v>#REF!</v>
      </c>
      <c r="AU70" s="151" t="e">
        <f>SUM(#REF!)</f>
        <v>#REF!</v>
      </c>
      <c r="AV70" s="151" t="e">
        <f>SUM(#REF!)</f>
        <v>#REF!</v>
      </c>
      <c r="AW70" s="151" t="e">
        <f>SUM(#REF!)</f>
        <v>#REF!</v>
      </c>
      <c r="AX70" s="151"/>
      <c r="AY70" s="151"/>
    </row>
    <row r="71" spans="1:51" s="64" customFormat="1" ht="15.75" x14ac:dyDescent="0.2">
      <c r="A71" s="372" t="s">
        <v>340</v>
      </c>
      <c r="B71" s="152"/>
      <c r="C71" s="152"/>
      <c r="D71" s="150"/>
      <c r="E71" s="150"/>
      <c r="F71" s="150"/>
      <c r="G71" s="150"/>
      <c r="H71" s="150"/>
      <c r="I71" s="151"/>
      <c r="J71" s="151"/>
      <c r="K71" s="151"/>
      <c r="L71" s="151"/>
      <c r="M71" s="151"/>
      <c r="N71" s="151"/>
      <c r="O71" s="151"/>
      <c r="P71" s="151"/>
      <c r="Q71" s="151"/>
      <c r="R71" s="151"/>
      <c r="S71" s="151"/>
      <c r="T71" s="151"/>
      <c r="U71" s="151"/>
      <c r="V71" s="151"/>
      <c r="W71" s="151"/>
      <c r="X71" s="151"/>
      <c r="Y71" s="151"/>
      <c r="Z71" s="151"/>
      <c r="AA71" s="151"/>
      <c r="AB71" s="151"/>
      <c r="AC71" s="151"/>
      <c r="AD71" s="151"/>
      <c r="AE71" s="151"/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</row>
    <row r="72" spans="1:51" s="64" customFormat="1" ht="15.75" x14ac:dyDescent="0.2">
      <c r="A72" s="371" t="s">
        <v>186</v>
      </c>
      <c r="B72" s="166" t="s">
        <v>151</v>
      </c>
      <c r="C72" s="166"/>
      <c r="D72" s="167"/>
      <c r="E72" s="167"/>
      <c r="F72" s="167"/>
      <c r="G72" s="167"/>
      <c r="H72" s="167"/>
      <c r="I72" s="242">
        <f t="shared" ref="I72:AW72" si="33">I73</f>
        <v>0</v>
      </c>
      <c r="J72" s="242">
        <f t="shared" si="33"/>
        <v>0</v>
      </c>
      <c r="K72" s="242">
        <f t="shared" si="33"/>
        <v>0</v>
      </c>
      <c r="L72" s="242">
        <f t="shared" si="33"/>
        <v>0</v>
      </c>
      <c r="M72" s="242">
        <f t="shared" si="33"/>
        <v>0</v>
      </c>
      <c r="N72" s="242">
        <f t="shared" si="33"/>
        <v>0</v>
      </c>
      <c r="O72" s="242">
        <f t="shared" si="33"/>
        <v>0</v>
      </c>
      <c r="P72" s="242">
        <f t="shared" si="33"/>
        <v>0</v>
      </c>
      <c r="Q72" s="242">
        <f t="shared" si="33"/>
        <v>0</v>
      </c>
      <c r="R72" s="242">
        <f t="shared" si="33"/>
        <v>0</v>
      </c>
      <c r="S72" s="242">
        <f t="shared" si="33"/>
        <v>0</v>
      </c>
      <c r="T72" s="242">
        <f t="shared" si="33"/>
        <v>0</v>
      </c>
      <c r="U72" s="242">
        <f t="shared" si="33"/>
        <v>0</v>
      </c>
      <c r="V72" s="242">
        <f t="shared" si="33"/>
        <v>0</v>
      </c>
      <c r="W72" s="242">
        <f t="shared" si="33"/>
        <v>0</v>
      </c>
      <c r="X72" s="242">
        <f t="shared" si="33"/>
        <v>0</v>
      </c>
      <c r="Y72" s="242">
        <f t="shared" si="33"/>
        <v>0</v>
      </c>
      <c r="Z72" s="242">
        <f t="shared" si="33"/>
        <v>0</v>
      </c>
      <c r="AA72" s="242">
        <f t="shared" si="33"/>
        <v>0</v>
      </c>
      <c r="AB72" s="242">
        <f t="shared" si="33"/>
        <v>0</v>
      </c>
      <c r="AC72" s="242">
        <f t="shared" si="33"/>
        <v>0</v>
      </c>
      <c r="AD72" s="242">
        <f t="shared" si="33"/>
        <v>0</v>
      </c>
      <c r="AE72" s="242">
        <f t="shared" si="33"/>
        <v>0</v>
      </c>
      <c r="AF72" s="242">
        <f t="shared" si="33"/>
        <v>0</v>
      </c>
      <c r="AG72" s="242">
        <f t="shared" si="33"/>
        <v>0</v>
      </c>
      <c r="AH72" s="242">
        <f t="shared" si="33"/>
        <v>0</v>
      </c>
      <c r="AI72" s="242">
        <f t="shared" si="33"/>
        <v>0</v>
      </c>
      <c r="AJ72" s="242">
        <f t="shared" si="33"/>
        <v>0</v>
      </c>
      <c r="AK72" s="242">
        <f t="shared" si="33"/>
        <v>0</v>
      </c>
      <c r="AL72" s="242">
        <f t="shared" si="33"/>
        <v>0</v>
      </c>
      <c r="AM72" s="242">
        <f t="shared" si="33"/>
        <v>0</v>
      </c>
      <c r="AN72" s="242">
        <f t="shared" si="33"/>
        <v>0</v>
      </c>
      <c r="AO72" s="242">
        <f t="shared" si="33"/>
        <v>0</v>
      </c>
      <c r="AP72" s="242">
        <f t="shared" si="33"/>
        <v>0</v>
      </c>
      <c r="AQ72" s="242">
        <f t="shared" si="33"/>
        <v>0</v>
      </c>
      <c r="AR72" s="242">
        <f t="shared" si="33"/>
        <v>0</v>
      </c>
      <c r="AS72" s="242">
        <f t="shared" si="33"/>
        <v>0</v>
      </c>
      <c r="AT72" s="242">
        <f t="shared" si="33"/>
        <v>0</v>
      </c>
      <c r="AU72" s="242">
        <f t="shared" si="33"/>
        <v>0</v>
      </c>
      <c r="AV72" s="242">
        <f t="shared" si="33"/>
        <v>0</v>
      </c>
      <c r="AW72" s="242">
        <f t="shared" si="33"/>
        <v>0</v>
      </c>
      <c r="AX72" s="242"/>
      <c r="AY72" s="242"/>
    </row>
    <row r="73" spans="1:51" s="64" customFormat="1" ht="15.75" x14ac:dyDescent="0.2">
      <c r="A73" s="372" t="s">
        <v>342</v>
      </c>
      <c r="B73" s="152" t="s">
        <v>218</v>
      </c>
      <c r="C73" s="154"/>
      <c r="D73" s="150"/>
      <c r="E73" s="150"/>
      <c r="F73" s="150"/>
      <c r="G73" s="150"/>
      <c r="H73" s="150"/>
      <c r="I73" s="151">
        <f t="shared" ref="I73:AW73" si="34">SUM(I74:I74)</f>
        <v>0</v>
      </c>
      <c r="J73" s="151">
        <f t="shared" si="34"/>
        <v>0</v>
      </c>
      <c r="K73" s="151">
        <f t="shared" si="34"/>
        <v>0</v>
      </c>
      <c r="L73" s="151">
        <f t="shared" si="34"/>
        <v>0</v>
      </c>
      <c r="M73" s="151">
        <f t="shared" si="34"/>
        <v>0</v>
      </c>
      <c r="N73" s="151">
        <f t="shared" si="34"/>
        <v>0</v>
      </c>
      <c r="O73" s="151">
        <f t="shared" si="34"/>
        <v>0</v>
      </c>
      <c r="P73" s="151">
        <f t="shared" si="34"/>
        <v>0</v>
      </c>
      <c r="Q73" s="151">
        <f t="shared" si="34"/>
        <v>0</v>
      </c>
      <c r="R73" s="151">
        <f t="shared" si="34"/>
        <v>0</v>
      </c>
      <c r="S73" s="151">
        <f t="shared" si="34"/>
        <v>0</v>
      </c>
      <c r="T73" s="151">
        <f t="shared" si="34"/>
        <v>0</v>
      </c>
      <c r="U73" s="151">
        <f t="shared" si="34"/>
        <v>0</v>
      </c>
      <c r="V73" s="151">
        <f t="shared" si="34"/>
        <v>0</v>
      </c>
      <c r="W73" s="151">
        <f t="shared" si="34"/>
        <v>0</v>
      </c>
      <c r="X73" s="151">
        <f t="shared" si="34"/>
        <v>0</v>
      </c>
      <c r="Y73" s="151">
        <f t="shared" si="34"/>
        <v>0</v>
      </c>
      <c r="Z73" s="151">
        <f t="shared" si="34"/>
        <v>0</v>
      </c>
      <c r="AA73" s="151">
        <f t="shared" si="34"/>
        <v>0</v>
      </c>
      <c r="AB73" s="151">
        <f t="shared" si="34"/>
        <v>0</v>
      </c>
      <c r="AC73" s="151">
        <f t="shared" si="34"/>
        <v>0</v>
      </c>
      <c r="AD73" s="151">
        <f t="shared" si="34"/>
        <v>0</v>
      </c>
      <c r="AE73" s="151">
        <f t="shared" si="34"/>
        <v>0</v>
      </c>
      <c r="AF73" s="151">
        <f t="shared" si="34"/>
        <v>0</v>
      </c>
      <c r="AG73" s="151">
        <f t="shared" si="34"/>
        <v>0</v>
      </c>
      <c r="AH73" s="151">
        <f t="shared" si="34"/>
        <v>0</v>
      </c>
      <c r="AI73" s="151">
        <f t="shared" si="34"/>
        <v>0</v>
      </c>
      <c r="AJ73" s="151">
        <f t="shared" si="34"/>
        <v>0</v>
      </c>
      <c r="AK73" s="151">
        <f t="shared" si="34"/>
        <v>0</v>
      </c>
      <c r="AL73" s="151">
        <f t="shared" si="34"/>
        <v>0</v>
      </c>
      <c r="AM73" s="151">
        <f t="shared" si="34"/>
        <v>0</v>
      </c>
      <c r="AN73" s="151">
        <f t="shared" si="34"/>
        <v>0</v>
      </c>
      <c r="AO73" s="151">
        <f t="shared" si="34"/>
        <v>0</v>
      </c>
      <c r="AP73" s="151">
        <f t="shared" si="34"/>
        <v>0</v>
      </c>
      <c r="AQ73" s="151">
        <f t="shared" si="34"/>
        <v>0</v>
      </c>
      <c r="AR73" s="151">
        <f t="shared" si="34"/>
        <v>0</v>
      </c>
      <c r="AS73" s="151">
        <f t="shared" si="34"/>
        <v>0</v>
      </c>
      <c r="AT73" s="151">
        <f t="shared" si="34"/>
        <v>0</v>
      </c>
      <c r="AU73" s="151">
        <f t="shared" si="34"/>
        <v>0</v>
      </c>
      <c r="AV73" s="151">
        <f t="shared" si="34"/>
        <v>0</v>
      </c>
      <c r="AW73" s="151">
        <f t="shared" si="34"/>
        <v>0</v>
      </c>
      <c r="AX73" s="151"/>
      <c r="AY73" s="151"/>
    </row>
    <row r="74" spans="1:51" s="64" customFormat="1" ht="15.75" x14ac:dyDescent="0.2">
      <c r="A74" s="372" t="s">
        <v>343</v>
      </c>
      <c r="B74" s="152"/>
      <c r="C74" s="154"/>
      <c r="D74" s="150"/>
      <c r="E74" s="150"/>
      <c r="F74" s="150"/>
      <c r="G74" s="150"/>
      <c r="H74" s="150"/>
      <c r="I74" s="151"/>
      <c r="J74" s="151"/>
      <c r="K74" s="151"/>
      <c r="L74" s="151"/>
      <c r="M74" s="151"/>
      <c r="N74" s="151"/>
      <c r="O74" s="151"/>
      <c r="P74" s="151"/>
      <c r="Q74" s="151"/>
      <c r="R74" s="151"/>
      <c r="S74" s="151"/>
      <c r="T74" s="151"/>
      <c r="U74" s="151"/>
      <c r="V74" s="151"/>
      <c r="W74" s="151"/>
      <c r="X74" s="151"/>
      <c r="Y74" s="151"/>
      <c r="Z74" s="151"/>
      <c r="AA74" s="151"/>
      <c r="AB74" s="151"/>
      <c r="AC74" s="151"/>
      <c r="AD74" s="151"/>
      <c r="AE74" s="151"/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</row>
    <row r="75" spans="1:51" s="64" customFormat="1" ht="47.25" x14ac:dyDescent="0.2">
      <c r="A75" s="381"/>
      <c r="B75" s="235" t="s">
        <v>442</v>
      </c>
      <c r="C75" s="235"/>
      <c r="D75" s="236"/>
      <c r="E75" s="236"/>
      <c r="F75" s="236"/>
      <c r="G75" s="236"/>
      <c r="H75" s="236"/>
      <c r="I75" s="237">
        <f>I14+I19+I35+I40+I56+I61</f>
        <v>0</v>
      </c>
      <c r="J75" s="237">
        <f t="shared" ref="J75:AK75" si="35">J14+J19+J35+J40+J56+J61</f>
        <v>0</v>
      </c>
      <c r="K75" s="237">
        <f t="shared" si="35"/>
        <v>0</v>
      </c>
      <c r="L75" s="237">
        <f t="shared" si="35"/>
        <v>0</v>
      </c>
      <c r="M75" s="237">
        <f t="shared" si="35"/>
        <v>0</v>
      </c>
      <c r="N75" s="237">
        <f t="shared" si="35"/>
        <v>0</v>
      </c>
      <c r="O75" s="237">
        <f t="shared" si="35"/>
        <v>0</v>
      </c>
      <c r="P75" s="237">
        <f t="shared" si="35"/>
        <v>0</v>
      </c>
      <c r="Q75" s="237">
        <f t="shared" si="35"/>
        <v>0</v>
      </c>
      <c r="R75" s="237">
        <f t="shared" si="35"/>
        <v>0</v>
      </c>
      <c r="S75" s="237">
        <f t="shared" si="35"/>
        <v>0</v>
      </c>
      <c r="T75" s="237">
        <f t="shared" si="35"/>
        <v>0</v>
      </c>
      <c r="U75" s="237">
        <f t="shared" si="35"/>
        <v>0</v>
      </c>
      <c r="V75" s="237">
        <f t="shared" si="35"/>
        <v>0</v>
      </c>
      <c r="W75" s="237">
        <f t="shared" si="35"/>
        <v>0</v>
      </c>
      <c r="X75" s="237">
        <f t="shared" si="35"/>
        <v>0</v>
      </c>
      <c r="Y75" s="237">
        <f t="shared" si="35"/>
        <v>0</v>
      </c>
      <c r="Z75" s="237">
        <f t="shared" si="35"/>
        <v>0</v>
      </c>
      <c r="AA75" s="237">
        <f t="shared" si="35"/>
        <v>0</v>
      </c>
      <c r="AB75" s="237">
        <f t="shared" si="35"/>
        <v>0</v>
      </c>
      <c r="AC75" s="237">
        <f t="shared" si="35"/>
        <v>0</v>
      </c>
      <c r="AD75" s="237">
        <f t="shared" si="35"/>
        <v>0</v>
      </c>
      <c r="AE75" s="237">
        <f t="shared" si="35"/>
        <v>0</v>
      </c>
      <c r="AF75" s="237">
        <f t="shared" si="35"/>
        <v>0</v>
      </c>
      <c r="AG75" s="237">
        <f t="shared" si="35"/>
        <v>0</v>
      </c>
      <c r="AH75" s="237">
        <f t="shared" si="35"/>
        <v>0</v>
      </c>
      <c r="AI75" s="237">
        <f t="shared" si="35"/>
        <v>0</v>
      </c>
      <c r="AJ75" s="237">
        <f t="shared" si="35"/>
        <v>0</v>
      </c>
      <c r="AK75" s="237">
        <f t="shared" si="35"/>
        <v>0</v>
      </c>
      <c r="AL75" s="237" t="e">
        <f t="shared" ref="AL75:AW76" si="36">AL13+AL34+AL55</f>
        <v>#REF!</v>
      </c>
      <c r="AM75" s="237" t="e">
        <f t="shared" si="36"/>
        <v>#REF!</v>
      </c>
      <c r="AN75" s="237" t="e">
        <f t="shared" si="36"/>
        <v>#REF!</v>
      </c>
      <c r="AO75" s="237" t="e">
        <f t="shared" si="36"/>
        <v>#REF!</v>
      </c>
      <c r="AP75" s="237" t="e">
        <f t="shared" si="36"/>
        <v>#REF!</v>
      </c>
      <c r="AQ75" s="237" t="e">
        <f t="shared" si="36"/>
        <v>#REF!</v>
      </c>
      <c r="AR75" s="237" t="e">
        <f t="shared" si="36"/>
        <v>#REF!</v>
      </c>
      <c r="AS75" s="237" t="e">
        <f t="shared" si="36"/>
        <v>#REF!</v>
      </c>
      <c r="AT75" s="237" t="e">
        <f t="shared" si="36"/>
        <v>#REF!</v>
      </c>
      <c r="AU75" s="237" t="e">
        <f t="shared" si="36"/>
        <v>#REF!</v>
      </c>
      <c r="AV75" s="237" t="e">
        <f t="shared" si="36"/>
        <v>#REF!</v>
      </c>
      <c r="AW75" s="237" t="e">
        <f t="shared" si="36"/>
        <v>#REF!</v>
      </c>
      <c r="AX75" s="237"/>
      <c r="AY75" s="237"/>
    </row>
    <row r="76" spans="1:51" s="64" customFormat="1" ht="20.25" x14ac:dyDescent="0.2">
      <c r="A76" s="381"/>
      <c r="B76" s="235" t="s">
        <v>154</v>
      </c>
      <c r="C76" s="235"/>
      <c r="D76" s="236"/>
      <c r="E76" s="236"/>
      <c r="F76" s="236"/>
      <c r="G76" s="236"/>
      <c r="H76" s="236"/>
      <c r="I76" s="237">
        <f>I30+I51+I72</f>
        <v>0</v>
      </c>
      <c r="J76" s="237">
        <f t="shared" ref="J76:AK76" si="37">J30+J51+J72</f>
        <v>0</v>
      </c>
      <c r="K76" s="237">
        <f t="shared" si="37"/>
        <v>0</v>
      </c>
      <c r="L76" s="237">
        <f t="shared" si="37"/>
        <v>0</v>
      </c>
      <c r="M76" s="237">
        <f t="shared" si="37"/>
        <v>0</v>
      </c>
      <c r="N76" s="237">
        <f t="shared" si="37"/>
        <v>0</v>
      </c>
      <c r="O76" s="237">
        <f t="shared" si="37"/>
        <v>0</v>
      </c>
      <c r="P76" s="237">
        <f t="shared" si="37"/>
        <v>0</v>
      </c>
      <c r="Q76" s="237">
        <f t="shared" si="37"/>
        <v>0</v>
      </c>
      <c r="R76" s="237">
        <f t="shared" si="37"/>
        <v>0</v>
      </c>
      <c r="S76" s="237">
        <f t="shared" si="37"/>
        <v>0</v>
      </c>
      <c r="T76" s="237">
        <f t="shared" si="37"/>
        <v>0</v>
      </c>
      <c r="U76" s="237">
        <f t="shared" si="37"/>
        <v>0</v>
      </c>
      <c r="V76" s="237">
        <f t="shared" si="37"/>
        <v>0</v>
      </c>
      <c r="W76" s="237">
        <f t="shared" si="37"/>
        <v>0</v>
      </c>
      <c r="X76" s="237">
        <f t="shared" si="37"/>
        <v>0</v>
      </c>
      <c r="Y76" s="237">
        <f t="shared" si="37"/>
        <v>0</v>
      </c>
      <c r="Z76" s="237">
        <f t="shared" si="37"/>
        <v>0</v>
      </c>
      <c r="AA76" s="237">
        <f t="shared" si="37"/>
        <v>0</v>
      </c>
      <c r="AB76" s="237">
        <f t="shared" si="37"/>
        <v>0</v>
      </c>
      <c r="AC76" s="237">
        <f t="shared" si="37"/>
        <v>0</v>
      </c>
      <c r="AD76" s="237">
        <f t="shared" si="37"/>
        <v>0</v>
      </c>
      <c r="AE76" s="237">
        <f t="shared" si="37"/>
        <v>0</v>
      </c>
      <c r="AF76" s="237">
        <f t="shared" si="37"/>
        <v>0</v>
      </c>
      <c r="AG76" s="237">
        <f t="shared" si="37"/>
        <v>0</v>
      </c>
      <c r="AH76" s="237">
        <f t="shared" si="37"/>
        <v>0</v>
      </c>
      <c r="AI76" s="237">
        <f t="shared" si="37"/>
        <v>0</v>
      </c>
      <c r="AJ76" s="237">
        <f t="shared" si="37"/>
        <v>0</v>
      </c>
      <c r="AK76" s="237">
        <f t="shared" si="37"/>
        <v>0</v>
      </c>
      <c r="AL76" s="237">
        <f t="shared" si="36"/>
        <v>0</v>
      </c>
      <c r="AM76" s="237">
        <f t="shared" si="36"/>
        <v>0</v>
      </c>
      <c r="AN76" s="237">
        <f t="shared" si="36"/>
        <v>0</v>
      </c>
      <c r="AO76" s="237">
        <f t="shared" si="36"/>
        <v>0</v>
      </c>
      <c r="AP76" s="237">
        <f t="shared" si="36"/>
        <v>0</v>
      </c>
      <c r="AQ76" s="237">
        <f t="shared" si="36"/>
        <v>0</v>
      </c>
      <c r="AR76" s="237">
        <f t="shared" si="36"/>
        <v>0</v>
      </c>
      <c r="AS76" s="237">
        <f t="shared" si="36"/>
        <v>0</v>
      </c>
      <c r="AT76" s="237">
        <f t="shared" si="36"/>
        <v>0</v>
      </c>
      <c r="AU76" s="237">
        <f t="shared" si="36"/>
        <v>0</v>
      </c>
      <c r="AV76" s="237">
        <f t="shared" si="36"/>
        <v>0</v>
      </c>
      <c r="AW76" s="237">
        <f t="shared" si="36"/>
        <v>0</v>
      </c>
      <c r="AX76" s="237"/>
      <c r="AY76" s="237"/>
    </row>
    <row r="77" spans="1:51" x14ac:dyDescent="0.2">
      <c r="A77" s="380" t="s">
        <v>438</v>
      </c>
    </row>
    <row r="78" spans="1:51" x14ac:dyDescent="0.2">
      <c r="B78" s="63" t="s">
        <v>439</v>
      </c>
    </row>
    <row r="79" spans="1:51" x14ac:dyDescent="0.2">
      <c r="B79" s="63" t="s">
        <v>440</v>
      </c>
    </row>
    <row r="81" spans="2:20" s="48" customFormat="1" ht="15.75" x14ac:dyDescent="0.25">
      <c r="B81" s="336" t="s">
        <v>279</v>
      </c>
      <c r="C81" s="336"/>
      <c r="D81" s="9"/>
      <c r="E81" s="86"/>
      <c r="G81" s="7"/>
      <c r="H81" s="7"/>
      <c r="I81" s="8"/>
      <c r="S81" s="86"/>
      <c r="T81" s="55"/>
    </row>
    <row r="82" spans="2:20" s="48" customFormat="1" ht="15.75" x14ac:dyDescent="0.25">
      <c r="B82" s="158"/>
      <c r="C82" s="158"/>
      <c r="D82" s="9"/>
      <c r="E82" s="86"/>
      <c r="F82" s="8"/>
      <c r="G82" s="8"/>
      <c r="H82" s="8"/>
      <c r="I82" s="8"/>
      <c r="S82" s="86"/>
      <c r="T82" s="87"/>
    </row>
    <row r="83" spans="2:20" s="48" customFormat="1" ht="15.75" x14ac:dyDescent="0.25">
      <c r="B83" s="158" t="s">
        <v>280</v>
      </c>
      <c r="C83" s="158"/>
      <c r="D83" s="5"/>
      <c r="E83" s="86"/>
      <c r="F83" s="8"/>
      <c r="G83" s="8"/>
      <c r="H83" s="8"/>
      <c r="I83" s="8"/>
      <c r="S83" s="86"/>
      <c r="T83" s="87"/>
    </row>
    <row r="84" spans="2:20" s="48" customFormat="1" ht="15.75" x14ac:dyDescent="0.25">
      <c r="B84" s="4"/>
      <c r="C84" s="4"/>
      <c r="D84" s="2"/>
      <c r="E84" s="86"/>
      <c r="F84" s="7"/>
      <c r="G84" s="7"/>
      <c r="H84" s="7"/>
      <c r="I84" s="8"/>
      <c r="S84" s="86"/>
      <c r="T84" s="87"/>
    </row>
    <row r="85" spans="2:20" s="48" customFormat="1" ht="15.75" x14ac:dyDescent="0.25">
      <c r="B85" s="4" t="s">
        <v>281</v>
      </c>
      <c r="C85" s="4"/>
      <c r="D85" s="2"/>
      <c r="E85" s="86"/>
      <c r="F85" s="7"/>
      <c r="G85" s="7"/>
      <c r="H85" s="7"/>
      <c r="I85" s="8"/>
      <c r="S85" s="86"/>
      <c r="T85" s="87"/>
    </row>
    <row r="86" spans="2:20" s="48" customFormat="1" ht="15.75" x14ac:dyDescent="0.25">
      <c r="B86" s="4" t="s">
        <v>202</v>
      </c>
      <c r="C86" s="4"/>
      <c r="D86" s="2"/>
      <c r="E86" s="86"/>
      <c r="F86" s="9"/>
      <c r="G86" s="9"/>
      <c r="H86" s="9"/>
      <c r="I86" s="8"/>
      <c r="S86" s="86"/>
      <c r="T86" s="87"/>
    </row>
    <row r="87" spans="2:20" s="48" customFormat="1" ht="15.75" x14ac:dyDescent="0.25">
      <c r="B87" s="4" t="s">
        <v>203</v>
      </c>
      <c r="C87" s="4"/>
      <c r="D87" s="2"/>
      <c r="E87" s="86"/>
      <c r="F87" s="9"/>
      <c r="G87" s="9"/>
      <c r="H87" s="9"/>
      <c r="I87" s="8"/>
      <c r="S87" s="86"/>
      <c r="T87" s="87"/>
    </row>
    <row r="88" spans="2:20" s="48" customFormat="1" ht="15.75" x14ac:dyDescent="0.25">
      <c r="B88" s="4" t="s">
        <v>204</v>
      </c>
      <c r="C88" s="4"/>
      <c r="D88" s="2"/>
      <c r="E88" s="86"/>
      <c r="F88" s="9"/>
      <c r="G88" s="9"/>
      <c r="H88" s="9"/>
      <c r="I88" s="8"/>
      <c r="S88" s="86"/>
      <c r="T88" s="87"/>
    </row>
    <row r="89" spans="2:20" s="48" customFormat="1" ht="15.75" x14ac:dyDescent="0.25">
      <c r="B89" s="4"/>
      <c r="C89" s="4"/>
      <c r="D89" s="2"/>
      <c r="E89" s="86"/>
      <c r="F89" s="9"/>
      <c r="G89" s="9"/>
      <c r="H89" s="9"/>
      <c r="I89" s="8"/>
      <c r="S89" s="86"/>
      <c r="T89" s="87"/>
    </row>
    <row r="90" spans="2:20" s="48" customFormat="1" ht="15.75" x14ac:dyDescent="0.25">
      <c r="B90" s="336" t="s">
        <v>282</v>
      </c>
      <c r="C90" s="336"/>
      <c r="D90" s="2"/>
      <c r="E90" s="86"/>
      <c r="F90" s="9"/>
      <c r="G90" s="9"/>
      <c r="H90" s="9"/>
      <c r="I90" s="8"/>
      <c r="S90" s="86"/>
      <c r="T90" s="87"/>
    </row>
    <row r="91" spans="2:20" s="48" customFormat="1" ht="15.75" x14ac:dyDescent="0.25">
      <c r="B91" s="158"/>
      <c r="C91" s="158"/>
      <c r="D91" s="8"/>
      <c r="E91" s="86"/>
      <c r="F91" s="7"/>
      <c r="G91" s="7"/>
      <c r="H91" s="7"/>
      <c r="I91" s="8"/>
      <c r="S91" s="86"/>
      <c r="T91" s="87"/>
    </row>
    <row r="92" spans="2:20" s="48" customFormat="1" ht="15.75" x14ac:dyDescent="0.25">
      <c r="B92" s="4" t="s">
        <v>69</v>
      </c>
      <c r="C92" s="4"/>
      <c r="E92" s="54"/>
      <c r="S92" s="54"/>
      <c r="T92" s="55"/>
    </row>
    <row r="93" spans="2:20" s="48" customFormat="1" ht="12.75" x14ac:dyDescent="0.2">
      <c r="B93" s="8"/>
      <c r="C93" s="8"/>
      <c r="E93" s="54"/>
      <c r="S93" s="54"/>
      <c r="T93" s="55"/>
    </row>
    <row r="94" spans="2:20" s="48" customFormat="1" ht="12.75" x14ac:dyDescent="0.2">
      <c r="B94" s="8"/>
      <c r="C94" s="8"/>
      <c r="E94" s="54"/>
      <c r="S94" s="54"/>
      <c r="T94" s="55"/>
    </row>
    <row r="95" spans="2:20" s="48" customFormat="1" ht="15.75" x14ac:dyDescent="0.25">
      <c r="B95" s="4" t="s">
        <v>66</v>
      </c>
      <c r="C95" s="4"/>
      <c r="E95" s="54"/>
      <c r="N95" s="54"/>
      <c r="O95" s="54"/>
      <c r="P95" s="54"/>
      <c r="Q95" s="54"/>
      <c r="R95" s="54"/>
      <c r="S95" s="54"/>
      <c r="T95" s="55"/>
    </row>
    <row r="96" spans="2:20" s="48" customFormat="1" ht="12.75" x14ac:dyDescent="0.2">
      <c r="B96" s="8"/>
      <c r="C96" s="8"/>
      <c r="E96" s="54"/>
      <c r="N96" s="54"/>
      <c r="O96" s="54"/>
      <c r="P96" s="54"/>
      <c r="Q96" s="54"/>
      <c r="R96" s="54"/>
      <c r="S96" s="54"/>
      <c r="T96" s="55"/>
    </row>
    <row r="97" spans="2:20" s="48" customFormat="1" ht="12.75" x14ac:dyDescent="0.2">
      <c r="B97" s="8"/>
      <c r="C97" s="8"/>
      <c r="E97" s="54"/>
      <c r="N97" s="54"/>
      <c r="O97" s="54"/>
      <c r="P97" s="54"/>
      <c r="Q97" s="54"/>
      <c r="R97" s="54"/>
      <c r="S97" s="54"/>
      <c r="T97" s="55"/>
    </row>
    <row r="98" spans="2:20" s="48" customFormat="1" ht="15.75" x14ac:dyDescent="0.25">
      <c r="B98" s="4" t="s">
        <v>14</v>
      </c>
      <c r="C98" s="4"/>
      <c r="E98" s="54"/>
      <c r="N98" s="54"/>
      <c r="O98" s="54"/>
      <c r="P98" s="54"/>
      <c r="Q98" s="54"/>
      <c r="R98" s="54"/>
      <c r="S98" s="54"/>
      <c r="T98" s="55"/>
    </row>
    <row r="99" spans="2:20" s="48" customFormat="1" ht="12.75" x14ac:dyDescent="0.2">
      <c r="E99" s="54"/>
      <c r="N99" s="54"/>
      <c r="O99" s="54"/>
      <c r="P99" s="54"/>
      <c r="Q99" s="54"/>
      <c r="R99" s="54"/>
      <c r="S99" s="54"/>
      <c r="T99" s="55"/>
    </row>
    <row r="100" spans="2:20" s="48" customFormat="1" ht="12.75" x14ac:dyDescent="0.2">
      <c r="E100" s="54"/>
      <c r="N100" s="54"/>
      <c r="O100" s="54"/>
      <c r="P100" s="54"/>
      <c r="Q100" s="54"/>
      <c r="R100" s="54"/>
      <c r="S100" s="54"/>
      <c r="T100" s="55"/>
    </row>
    <row r="101" spans="2:20" s="48" customFormat="1" ht="12.75" x14ac:dyDescent="0.2">
      <c r="B101" s="49" t="s">
        <v>64</v>
      </c>
      <c r="C101" s="49"/>
      <c r="E101" s="54"/>
      <c r="N101" s="54"/>
      <c r="O101" s="54"/>
      <c r="P101" s="54"/>
      <c r="Q101" s="54"/>
      <c r="R101" s="54"/>
      <c r="S101" s="54"/>
      <c r="T101" s="55"/>
    </row>
  </sheetData>
  <customSheetViews>
    <customSheetView guid="{F9486A56-9DEB-4BF3-AFD1-32BC906A3571}" scale="75" fitToPage="1" showRuler="0">
      <selection activeCell="D9" sqref="D9:AC9"/>
      <pageMargins left="0.24" right="0.36" top="1" bottom="1" header="0.5" footer="0.5"/>
      <pageSetup paperSize="9" scale="66" orientation="landscape" r:id="rId1"/>
      <headerFooter alignWithMargins="0"/>
    </customSheetView>
    <customSheetView guid="{4D7C4035-EE92-4080-AC97-8A8711BF9A10}" scale="70" fitToPage="1" hiddenColumns="1">
      <selection activeCell="A2" sqref="A2:IV6"/>
      <pageMargins left="0.15748031496062992" right="0.15748031496062992" top="0.98425196850393704" bottom="0.19685039370078741" header="0.51181102362204722" footer="0.51181102362204722"/>
      <printOptions horizontalCentered="1"/>
      <pageSetup paperSize="9" scale="37" fitToHeight="2" orientation="portrait" r:id="rId2"/>
      <headerFooter alignWithMargins="0"/>
    </customSheetView>
  </customSheetViews>
  <mergeCells count="22">
    <mergeCell ref="H2:L2"/>
    <mergeCell ref="H3:L3"/>
    <mergeCell ref="H4:L4"/>
    <mergeCell ref="H5:L5"/>
    <mergeCell ref="B2:C2"/>
    <mergeCell ref="B3:C3"/>
    <mergeCell ref="B4:C4"/>
    <mergeCell ref="B5:C5"/>
    <mergeCell ref="AY11:AY12"/>
    <mergeCell ref="AX11:AX12"/>
    <mergeCell ref="K11:AJ11"/>
    <mergeCell ref="G11:G12"/>
    <mergeCell ref="H11:H12"/>
    <mergeCell ref="I11:I12"/>
    <mergeCell ref="A11:A12"/>
    <mergeCell ref="AK11:AW11"/>
    <mergeCell ref="B11:B12"/>
    <mergeCell ref="C11:C12"/>
    <mergeCell ref="D11:D12"/>
    <mergeCell ref="E11:E12"/>
    <mergeCell ref="F11:F12"/>
    <mergeCell ref="J11:J12"/>
  </mergeCells>
  <phoneticPr fontId="16" type="noConversion"/>
  <printOptions horizontalCentered="1"/>
  <pageMargins left="0.15748031496062992" right="0.15748031496062992" top="0.98425196850393704" bottom="0.19685039370078741" header="0.51181102362204722" footer="0.51181102362204722"/>
  <pageSetup paperSize="9" scale="38" fitToHeight="2" orientation="portrait" r:id="rId3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Y79"/>
  <sheetViews>
    <sheetView zoomScale="70" zoomScaleNormal="70" workbookViewId="0">
      <selection activeCell="G12" sqref="G12"/>
    </sheetView>
  </sheetViews>
  <sheetFormatPr defaultRowHeight="12" outlineLevelCol="1" x14ac:dyDescent="0.2"/>
  <cols>
    <col min="1" max="1" width="9.42578125" style="63" customWidth="1"/>
    <col min="2" max="2" width="64" style="63" customWidth="1"/>
    <col min="3" max="3" width="24.5703125" style="63" customWidth="1"/>
    <col min="4" max="6" width="16.42578125" style="64" customWidth="1"/>
    <col min="7" max="7" width="17.85546875" style="63" customWidth="1"/>
    <col min="8" max="19" width="12.28515625" style="63" hidden="1" customWidth="1" outlineLevel="1"/>
    <col min="20" max="20" width="16.28515625" style="63" customWidth="1" collapsed="1"/>
    <col min="21" max="21" width="11.7109375" style="63" hidden="1" customWidth="1" outlineLevel="1"/>
    <col min="22" max="22" width="11.28515625" style="63" hidden="1" customWidth="1" outlineLevel="1"/>
    <col min="23" max="23" width="10.5703125" style="63" hidden="1" customWidth="1" outlineLevel="1"/>
    <col min="24" max="28" width="8.85546875" style="63" hidden="1" customWidth="1" outlineLevel="1"/>
    <col min="29" max="29" width="10.5703125" style="63" hidden="1" customWidth="1" outlineLevel="1"/>
    <col min="30" max="30" width="11.140625" style="63" hidden="1" customWidth="1" outlineLevel="1"/>
    <col min="31" max="31" width="10.5703125" style="63" hidden="1" customWidth="1" outlineLevel="1"/>
    <col min="32" max="32" width="9.42578125" style="63" hidden="1" customWidth="1" outlineLevel="1"/>
    <col min="33" max="33" width="16.5703125" style="63" customWidth="1" collapsed="1"/>
    <col min="34" max="34" width="13.140625" style="63" hidden="1" customWidth="1" outlineLevel="1"/>
    <col min="35" max="35" width="10" style="63" hidden="1" customWidth="1" outlineLevel="1"/>
    <col min="36" max="41" width="8.85546875" style="63" hidden="1" customWidth="1" outlineLevel="1"/>
    <col min="42" max="42" width="11.140625" style="63" hidden="1" customWidth="1" outlineLevel="1"/>
    <col min="43" max="43" width="11" style="63" hidden="1" customWidth="1" outlineLevel="1"/>
    <col min="44" max="44" width="8.85546875" style="63" hidden="1" customWidth="1" outlineLevel="1"/>
    <col min="45" max="45" width="10.42578125" style="63" hidden="1" customWidth="1" outlineLevel="1"/>
    <col min="46" max="46" width="28.5703125" style="63" customWidth="1" collapsed="1"/>
    <col min="47" max="16384" width="9.140625" style="63"/>
  </cols>
  <sheetData>
    <row r="2" spans="1:46" ht="15.75" x14ac:dyDescent="0.2">
      <c r="A2" s="369" t="s">
        <v>456</v>
      </c>
      <c r="C2" s="113"/>
      <c r="D2" s="63"/>
      <c r="E2" s="63"/>
      <c r="F2" s="63"/>
      <c r="G2" s="283"/>
      <c r="AT2" s="283" t="s">
        <v>219</v>
      </c>
    </row>
    <row r="4" spans="1:46" s="65" customFormat="1" ht="15.75" x14ac:dyDescent="0.2">
      <c r="A4" s="652" t="s">
        <v>0</v>
      </c>
      <c r="B4" s="652" t="s">
        <v>228</v>
      </c>
      <c r="C4" s="652" t="s">
        <v>105</v>
      </c>
      <c r="D4" s="652" t="s">
        <v>109</v>
      </c>
      <c r="E4" s="652" t="s">
        <v>110</v>
      </c>
      <c r="F4" s="652" t="s">
        <v>230</v>
      </c>
      <c r="G4" s="656" t="s">
        <v>176</v>
      </c>
      <c r="H4" s="656"/>
      <c r="I4" s="656"/>
      <c r="J4" s="656"/>
      <c r="K4" s="656"/>
      <c r="L4" s="656"/>
      <c r="M4" s="656"/>
      <c r="N4" s="656"/>
      <c r="O4" s="656"/>
      <c r="P4" s="656"/>
      <c r="Q4" s="656"/>
      <c r="R4" s="656"/>
      <c r="S4" s="656"/>
      <c r="T4" s="656"/>
      <c r="U4" s="656"/>
      <c r="V4" s="656"/>
      <c r="W4" s="656"/>
      <c r="X4" s="656"/>
      <c r="Y4" s="656"/>
      <c r="Z4" s="656"/>
      <c r="AA4" s="656"/>
      <c r="AB4" s="656"/>
      <c r="AC4" s="656"/>
      <c r="AD4" s="656"/>
      <c r="AE4" s="656"/>
      <c r="AF4" s="656"/>
      <c r="AG4" s="654" t="s">
        <v>177</v>
      </c>
      <c r="AH4" s="654"/>
      <c r="AI4" s="654"/>
      <c r="AJ4" s="654"/>
      <c r="AK4" s="654"/>
      <c r="AL4" s="654"/>
      <c r="AM4" s="654"/>
      <c r="AN4" s="654"/>
      <c r="AO4" s="654"/>
      <c r="AP4" s="654"/>
      <c r="AQ4" s="654"/>
      <c r="AR4" s="654"/>
      <c r="AS4" s="654"/>
      <c r="AT4" s="652" t="s">
        <v>358</v>
      </c>
    </row>
    <row r="5" spans="1:46" ht="31.5" x14ac:dyDescent="0.2">
      <c r="A5" s="655"/>
      <c r="B5" s="655"/>
      <c r="C5" s="655"/>
      <c r="D5" s="655"/>
      <c r="E5" s="655"/>
      <c r="F5" s="655"/>
      <c r="G5" s="233" t="s">
        <v>220</v>
      </c>
      <c r="H5" s="234" t="s">
        <v>119</v>
      </c>
      <c r="I5" s="234" t="s">
        <v>120</v>
      </c>
      <c r="J5" s="234" t="s">
        <v>121</v>
      </c>
      <c r="K5" s="234" t="s">
        <v>122</v>
      </c>
      <c r="L5" s="234" t="s">
        <v>123</v>
      </c>
      <c r="M5" s="234" t="s">
        <v>124</v>
      </c>
      <c r="N5" s="234" t="s">
        <v>125</v>
      </c>
      <c r="O5" s="234" t="s">
        <v>126</v>
      </c>
      <c r="P5" s="234" t="s">
        <v>127</v>
      </c>
      <c r="Q5" s="234" t="s">
        <v>128</v>
      </c>
      <c r="R5" s="234" t="s">
        <v>129</v>
      </c>
      <c r="S5" s="234" t="s">
        <v>130</v>
      </c>
      <c r="T5" s="233" t="s">
        <v>227</v>
      </c>
      <c r="U5" s="234" t="s">
        <v>131</v>
      </c>
      <c r="V5" s="234" t="s">
        <v>132</v>
      </c>
      <c r="W5" s="234" t="s">
        <v>133</v>
      </c>
      <c r="X5" s="234" t="s">
        <v>134</v>
      </c>
      <c r="Y5" s="234" t="s">
        <v>135</v>
      </c>
      <c r="Z5" s="234" t="s">
        <v>136</v>
      </c>
      <c r="AA5" s="234" t="s">
        <v>137</v>
      </c>
      <c r="AB5" s="234" t="s">
        <v>138</v>
      </c>
      <c r="AC5" s="234" t="s">
        <v>139</v>
      </c>
      <c r="AD5" s="234" t="s">
        <v>140</v>
      </c>
      <c r="AE5" s="234" t="s">
        <v>141</v>
      </c>
      <c r="AF5" s="234" t="s">
        <v>142</v>
      </c>
      <c r="AG5" s="233" t="s">
        <v>227</v>
      </c>
      <c r="AH5" s="234" t="s">
        <v>131</v>
      </c>
      <c r="AI5" s="234" t="s">
        <v>132</v>
      </c>
      <c r="AJ5" s="234" t="s">
        <v>133</v>
      </c>
      <c r="AK5" s="234" t="s">
        <v>134</v>
      </c>
      <c r="AL5" s="234" t="s">
        <v>135</v>
      </c>
      <c r="AM5" s="234" t="s">
        <v>136</v>
      </c>
      <c r="AN5" s="234" t="s">
        <v>137</v>
      </c>
      <c r="AO5" s="234" t="s">
        <v>138</v>
      </c>
      <c r="AP5" s="234" t="s">
        <v>139</v>
      </c>
      <c r="AQ5" s="234" t="s">
        <v>140</v>
      </c>
      <c r="AR5" s="234" t="s">
        <v>141</v>
      </c>
      <c r="AS5" s="234" t="s">
        <v>142</v>
      </c>
      <c r="AT5" s="655"/>
    </row>
    <row r="6" spans="1:46" s="241" customFormat="1" ht="15.75" x14ac:dyDescent="0.2">
      <c r="A6" s="370" t="s">
        <v>318</v>
      </c>
      <c r="B6" s="238" t="s">
        <v>178</v>
      </c>
      <c r="C6" s="238"/>
      <c r="D6" s="239"/>
      <c r="E6" s="239"/>
      <c r="F6" s="240">
        <f>F7+F12</f>
        <v>0</v>
      </c>
      <c r="G6" s="240">
        <f>G7+G12</f>
        <v>0</v>
      </c>
      <c r="H6" s="240">
        <f t="shared" ref="H6:AG6" si="0">H7+H12</f>
        <v>0</v>
      </c>
      <c r="I6" s="240">
        <f t="shared" si="0"/>
        <v>0</v>
      </c>
      <c r="J6" s="240">
        <f t="shared" si="0"/>
        <v>0</v>
      </c>
      <c r="K6" s="240">
        <f t="shared" si="0"/>
        <v>0</v>
      </c>
      <c r="L6" s="240">
        <f t="shared" si="0"/>
        <v>0</v>
      </c>
      <c r="M6" s="240">
        <f t="shared" si="0"/>
        <v>0</v>
      </c>
      <c r="N6" s="240">
        <f t="shared" si="0"/>
        <v>0</v>
      </c>
      <c r="O6" s="240">
        <f t="shared" si="0"/>
        <v>0</v>
      </c>
      <c r="P6" s="240">
        <f t="shared" si="0"/>
        <v>0</v>
      </c>
      <c r="Q6" s="240">
        <f t="shared" si="0"/>
        <v>0</v>
      </c>
      <c r="R6" s="240">
        <f t="shared" si="0"/>
        <v>0</v>
      </c>
      <c r="S6" s="240">
        <f t="shared" si="0"/>
        <v>0</v>
      </c>
      <c r="T6" s="240">
        <f t="shared" si="0"/>
        <v>0</v>
      </c>
      <c r="U6" s="240">
        <f t="shared" si="0"/>
        <v>0</v>
      </c>
      <c r="V6" s="240">
        <f t="shared" si="0"/>
        <v>0</v>
      </c>
      <c r="W6" s="240">
        <f t="shared" si="0"/>
        <v>0</v>
      </c>
      <c r="X6" s="240">
        <f t="shared" si="0"/>
        <v>0</v>
      </c>
      <c r="Y6" s="240">
        <f t="shared" si="0"/>
        <v>0</v>
      </c>
      <c r="Z6" s="240">
        <f t="shared" si="0"/>
        <v>0</v>
      </c>
      <c r="AA6" s="240">
        <f t="shared" si="0"/>
        <v>0</v>
      </c>
      <c r="AB6" s="240">
        <f t="shared" si="0"/>
        <v>0</v>
      </c>
      <c r="AC6" s="240">
        <f t="shared" si="0"/>
        <v>0</v>
      </c>
      <c r="AD6" s="240">
        <f t="shared" si="0"/>
        <v>0</v>
      </c>
      <c r="AE6" s="240">
        <f t="shared" si="0"/>
        <v>0</v>
      </c>
      <c r="AF6" s="240">
        <f t="shared" si="0"/>
        <v>0</v>
      </c>
      <c r="AG6" s="240">
        <f t="shared" si="0"/>
        <v>0</v>
      </c>
      <c r="AH6" s="240" t="e">
        <f>AH7+AH12+#REF!</f>
        <v>#REF!</v>
      </c>
      <c r="AI6" s="240" t="e">
        <f>AI7+AI12+#REF!</f>
        <v>#REF!</v>
      </c>
      <c r="AJ6" s="240" t="e">
        <f>AJ7+AJ12+#REF!</f>
        <v>#REF!</v>
      </c>
      <c r="AK6" s="240" t="e">
        <f>AK7+AK12+#REF!</f>
        <v>#REF!</v>
      </c>
      <c r="AL6" s="240" t="e">
        <f>AL7+AL12+#REF!</f>
        <v>#REF!</v>
      </c>
      <c r="AM6" s="240" t="e">
        <f>AM7+AM12+#REF!</f>
        <v>#REF!</v>
      </c>
      <c r="AN6" s="240" t="e">
        <f>AN7+AN12+#REF!</f>
        <v>#REF!</v>
      </c>
      <c r="AO6" s="240" t="e">
        <f>AO7+AO12+#REF!</f>
        <v>#REF!</v>
      </c>
      <c r="AP6" s="240" t="e">
        <f>AP7+AP12+#REF!</f>
        <v>#REF!</v>
      </c>
      <c r="AQ6" s="240" t="e">
        <f>AQ7+AQ12+#REF!</f>
        <v>#REF!</v>
      </c>
      <c r="AR6" s="240" t="e">
        <f>AR7+AR12+#REF!</f>
        <v>#REF!</v>
      </c>
      <c r="AS6" s="240" t="e">
        <f>AS7+AS12+#REF!</f>
        <v>#REF!</v>
      </c>
      <c r="AT6" s="240"/>
    </row>
    <row r="7" spans="1:46" s="64" customFormat="1" ht="30" x14ac:dyDescent="0.2">
      <c r="A7" s="371" t="s">
        <v>83</v>
      </c>
      <c r="B7" s="166" t="s">
        <v>149</v>
      </c>
      <c r="C7" s="166"/>
      <c r="D7" s="167"/>
      <c r="E7" s="167"/>
      <c r="F7" s="242">
        <f>F8+F10</f>
        <v>0</v>
      </c>
      <c r="G7" s="242">
        <f>G8+G10</f>
        <v>0</v>
      </c>
      <c r="H7" s="242">
        <f t="shared" ref="H7:AS7" si="1">H8+H10</f>
        <v>0</v>
      </c>
      <c r="I7" s="242">
        <f t="shared" si="1"/>
        <v>0</v>
      </c>
      <c r="J7" s="242">
        <f t="shared" si="1"/>
        <v>0</v>
      </c>
      <c r="K7" s="242">
        <f t="shared" si="1"/>
        <v>0</v>
      </c>
      <c r="L7" s="242">
        <f t="shared" si="1"/>
        <v>0</v>
      </c>
      <c r="M7" s="242">
        <f t="shared" si="1"/>
        <v>0</v>
      </c>
      <c r="N7" s="242">
        <f t="shared" si="1"/>
        <v>0</v>
      </c>
      <c r="O7" s="242">
        <f t="shared" si="1"/>
        <v>0</v>
      </c>
      <c r="P7" s="242">
        <f t="shared" si="1"/>
        <v>0</v>
      </c>
      <c r="Q7" s="242">
        <f t="shared" si="1"/>
        <v>0</v>
      </c>
      <c r="R7" s="242">
        <f t="shared" si="1"/>
        <v>0</v>
      </c>
      <c r="S7" s="242">
        <f t="shared" si="1"/>
        <v>0</v>
      </c>
      <c r="T7" s="242">
        <f t="shared" si="1"/>
        <v>0</v>
      </c>
      <c r="U7" s="242">
        <f t="shared" si="1"/>
        <v>0</v>
      </c>
      <c r="V7" s="242">
        <f t="shared" si="1"/>
        <v>0</v>
      </c>
      <c r="W7" s="242">
        <f t="shared" si="1"/>
        <v>0</v>
      </c>
      <c r="X7" s="242">
        <f t="shared" si="1"/>
        <v>0</v>
      </c>
      <c r="Y7" s="242">
        <f t="shared" si="1"/>
        <v>0</v>
      </c>
      <c r="Z7" s="242">
        <f t="shared" si="1"/>
        <v>0</v>
      </c>
      <c r="AA7" s="242">
        <f t="shared" si="1"/>
        <v>0</v>
      </c>
      <c r="AB7" s="242">
        <f t="shared" si="1"/>
        <v>0</v>
      </c>
      <c r="AC7" s="242">
        <f t="shared" si="1"/>
        <v>0</v>
      </c>
      <c r="AD7" s="242">
        <f t="shared" si="1"/>
        <v>0</v>
      </c>
      <c r="AE7" s="242">
        <f t="shared" si="1"/>
        <v>0</v>
      </c>
      <c r="AF7" s="242">
        <f t="shared" si="1"/>
        <v>0</v>
      </c>
      <c r="AG7" s="242">
        <f t="shared" si="1"/>
        <v>0</v>
      </c>
      <c r="AH7" s="242">
        <f t="shared" si="1"/>
        <v>0</v>
      </c>
      <c r="AI7" s="242">
        <f t="shared" si="1"/>
        <v>0</v>
      </c>
      <c r="AJ7" s="242">
        <f t="shared" si="1"/>
        <v>0</v>
      </c>
      <c r="AK7" s="242">
        <f t="shared" si="1"/>
        <v>0</v>
      </c>
      <c r="AL7" s="242">
        <f t="shared" si="1"/>
        <v>0</v>
      </c>
      <c r="AM7" s="242">
        <f t="shared" si="1"/>
        <v>0</v>
      </c>
      <c r="AN7" s="242">
        <f t="shared" si="1"/>
        <v>0</v>
      </c>
      <c r="AO7" s="242">
        <f t="shared" si="1"/>
        <v>0</v>
      </c>
      <c r="AP7" s="242">
        <f t="shared" si="1"/>
        <v>0</v>
      </c>
      <c r="AQ7" s="242">
        <f t="shared" si="1"/>
        <v>0</v>
      </c>
      <c r="AR7" s="242">
        <f t="shared" si="1"/>
        <v>0</v>
      </c>
      <c r="AS7" s="242">
        <f t="shared" si="1"/>
        <v>0</v>
      </c>
      <c r="AT7" s="242"/>
    </row>
    <row r="8" spans="1:46" s="64" customFormat="1" ht="15.75" x14ac:dyDescent="0.2">
      <c r="A8" s="372" t="s">
        <v>152</v>
      </c>
      <c r="B8" s="152" t="s">
        <v>77</v>
      </c>
      <c r="C8" s="152"/>
      <c r="D8" s="150"/>
      <c r="E8" s="150"/>
      <c r="F8" s="151">
        <f>SUM(F9)</f>
        <v>0</v>
      </c>
      <c r="G8" s="151">
        <f>SUM(G9)</f>
        <v>0</v>
      </c>
      <c r="H8" s="151">
        <f t="shared" ref="H8:AS8" si="2">SUM(H9)</f>
        <v>0</v>
      </c>
      <c r="I8" s="151">
        <f t="shared" si="2"/>
        <v>0</v>
      </c>
      <c r="J8" s="151">
        <f t="shared" si="2"/>
        <v>0</v>
      </c>
      <c r="K8" s="151">
        <f t="shared" si="2"/>
        <v>0</v>
      </c>
      <c r="L8" s="151">
        <f t="shared" si="2"/>
        <v>0</v>
      </c>
      <c r="M8" s="151">
        <f t="shared" si="2"/>
        <v>0</v>
      </c>
      <c r="N8" s="151">
        <f t="shared" si="2"/>
        <v>0</v>
      </c>
      <c r="O8" s="151">
        <f t="shared" si="2"/>
        <v>0</v>
      </c>
      <c r="P8" s="151">
        <f t="shared" si="2"/>
        <v>0</v>
      </c>
      <c r="Q8" s="151">
        <f t="shared" si="2"/>
        <v>0</v>
      </c>
      <c r="R8" s="151">
        <f t="shared" si="2"/>
        <v>0</v>
      </c>
      <c r="S8" s="151">
        <f t="shared" si="2"/>
        <v>0</v>
      </c>
      <c r="T8" s="151">
        <f t="shared" si="2"/>
        <v>0</v>
      </c>
      <c r="U8" s="151">
        <f t="shared" si="2"/>
        <v>0</v>
      </c>
      <c r="V8" s="151">
        <f t="shared" si="2"/>
        <v>0</v>
      </c>
      <c r="W8" s="151">
        <f t="shared" si="2"/>
        <v>0</v>
      </c>
      <c r="X8" s="151">
        <f t="shared" si="2"/>
        <v>0</v>
      </c>
      <c r="Y8" s="151">
        <f t="shared" si="2"/>
        <v>0</v>
      </c>
      <c r="Z8" s="151">
        <f t="shared" si="2"/>
        <v>0</v>
      </c>
      <c r="AA8" s="151">
        <f t="shared" si="2"/>
        <v>0</v>
      </c>
      <c r="AB8" s="151">
        <f t="shared" si="2"/>
        <v>0</v>
      </c>
      <c r="AC8" s="151">
        <f t="shared" si="2"/>
        <v>0</v>
      </c>
      <c r="AD8" s="151">
        <f t="shared" si="2"/>
        <v>0</v>
      </c>
      <c r="AE8" s="151">
        <f t="shared" si="2"/>
        <v>0</v>
      </c>
      <c r="AF8" s="151">
        <f t="shared" si="2"/>
        <v>0</v>
      </c>
      <c r="AG8" s="151">
        <f t="shared" si="2"/>
        <v>0</v>
      </c>
      <c r="AH8" s="151">
        <f t="shared" si="2"/>
        <v>0</v>
      </c>
      <c r="AI8" s="151">
        <f t="shared" si="2"/>
        <v>0</v>
      </c>
      <c r="AJ8" s="151">
        <f t="shared" si="2"/>
        <v>0</v>
      </c>
      <c r="AK8" s="151">
        <f t="shared" si="2"/>
        <v>0</v>
      </c>
      <c r="AL8" s="151">
        <f t="shared" si="2"/>
        <v>0</v>
      </c>
      <c r="AM8" s="151">
        <f t="shared" si="2"/>
        <v>0</v>
      </c>
      <c r="AN8" s="151">
        <f t="shared" si="2"/>
        <v>0</v>
      </c>
      <c r="AO8" s="151">
        <f t="shared" si="2"/>
        <v>0</v>
      </c>
      <c r="AP8" s="151">
        <f t="shared" si="2"/>
        <v>0</v>
      </c>
      <c r="AQ8" s="151">
        <f t="shared" si="2"/>
        <v>0</v>
      </c>
      <c r="AR8" s="151">
        <f t="shared" si="2"/>
        <v>0</v>
      </c>
      <c r="AS8" s="151">
        <f t="shared" si="2"/>
        <v>0</v>
      </c>
      <c r="AT8" s="151"/>
    </row>
    <row r="9" spans="1:46" s="64" customFormat="1" ht="15.75" x14ac:dyDescent="0.2">
      <c r="A9" s="372" t="s">
        <v>209</v>
      </c>
      <c r="B9" s="152"/>
      <c r="C9" s="152"/>
      <c r="D9" s="150"/>
      <c r="E9" s="150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</row>
    <row r="10" spans="1:46" s="64" customFormat="1" ht="30" x14ac:dyDescent="0.2">
      <c r="A10" s="372" t="s">
        <v>153</v>
      </c>
      <c r="B10" s="152" t="s">
        <v>78</v>
      </c>
      <c r="C10" s="152"/>
      <c r="D10" s="150"/>
      <c r="E10" s="150"/>
      <c r="F10" s="151">
        <f>SUM(F11)</f>
        <v>0</v>
      </c>
      <c r="G10" s="151">
        <f>SUM(G11)</f>
        <v>0</v>
      </c>
      <c r="H10" s="151">
        <f t="shared" ref="H10:AS10" si="3">SUM(H11)</f>
        <v>0</v>
      </c>
      <c r="I10" s="151">
        <f t="shared" si="3"/>
        <v>0</v>
      </c>
      <c r="J10" s="151">
        <f t="shared" si="3"/>
        <v>0</v>
      </c>
      <c r="K10" s="151">
        <f t="shared" si="3"/>
        <v>0</v>
      </c>
      <c r="L10" s="151">
        <f t="shared" si="3"/>
        <v>0</v>
      </c>
      <c r="M10" s="151">
        <f t="shared" si="3"/>
        <v>0</v>
      </c>
      <c r="N10" s="151">
        <f t="shared" si="3"/>
        <v>0</v>
      </c>
      <c r="O10" s="151">
        <f t="shared" si="3"/>
        <v>0</v>
      </c>
      <c r="P10" s="151">
        <f t="shared" si="3"/>
        <v>0</v>
      </c>
      <c r="Q10" s="151">
        <f t="shared" si="3"/>
        <v>0</v>
      </c>
      <c r="R10" s="151">
        <f t="shared" si="3"/>
        <v>0</v>
      </c>
      <c r="S10" s="151">
        <f t="shared" si="3"/>
        <v>0</v>
      </c>
      <c r="T10" s="151">
        <f t="shared" si="3"/>
        <v>0</v>
      </c>
      <c r="U10" s="151">
        <f t="shared" si="3"/>
        <v>0</v>
      </c>
      <c r="V10" s="151">
        <f t="shared" si="3"/>
        <v>0</v>
      </c>
      <c r="W10" s="151">
        <f t="shared" si="3"/>
        <v>0</v>
      </c>
      <c r="X10" s="151">
        <f t="shared" si="3"/>
        <v>0</v>
      </c>
      <c r="Y10" s="151">
        <f t="shared" si="3"/>
        <v>0</v>
      </c>
      <c r="Z10" s="151">
        <f t="shared" si="3"/>
        <v>0</v>
      </c>
      <c r="AA10" s="151">
        <f t="shared" si="3"/>
        <v>0</v>
      </c>
      <c r="AB10" s="151">
        <f t="shared" si="3"/>
        <v>0</v>
      </c>
      <c r="AC10" s="151">
        <f t="shared" si="3"/>
        <v>0</v>
      </c>
      <c r="AD10" s="151">
        <f t="shared" si="3"/>
        <v>0</v>
      </c>
      <c r="AE10" s="151">
        <f t="shared" si="3"/>
        <v>0</v>
      </c>
      <c r="AF10" s="151">
        <f t="shared" si="3"/>
        <v>0</v>
      </c>
      <c r="AG10" s="151">
        <f t="shared" si="3"/>
        <v>0</v>
      </c>
      <c r="AH10" s="151">
        <f t="shared" si="3"/>
        <v>0</v>
      </c>
      <c r="AI10" s="151">
        <f t="shared" si="3"/>
        <v>0</v>
      </c>
      <c r="AJ10" s="151">
        <f t="shared" si="3"/>
        <v>0</v>
      </c>
      <c r="AK10" s="151">
        <f t="shared" si="3"/>
        <v>0</v>
      </c>
      <c r="AL10" s="151">
        <f t="shared" si="3"/>
        <v>0</v>
      </c>
      <c r="AM10" s="151">
        <f t="shared" si="3"/>
        <v>0</v>
      </c>
      <c r="AN10" s="151">
        <f t="shared" si="3"/>
        <v>0</v>
      </c>
      <c r="AO10" s="151">
        <f t="shared" si="3"/>
        <v>0</v>
      </c>
      <c r="AP10" s="151">
        <f t="shared" si="3"/>
        <v>0</v>
      </c>
      <c r="AQ10" s="151">
        <f t="shared" si="3"/>
        <v>0</v>
      </c>
      <c r="AR10" s="151">
        <f t="shared" si="3"/>
        <v>0</v>
      </c>
      <c r="AS10" s="151">
        <f t="shared" si="3"/>
        <v>0</v>
      </c>
      <c r="AT10" s="151"/>
    </row>
    <row r="11" spans="1:46" s="64" customFormat="1" ht="15.75" x14ac:dyDescent="0.2">
      <c r="A11" s="372" t="s">
        <v>210</v>
      </c>
      <c r="B11" s="152"/>
      <c r="C11" s="152"/>
      <c r="D11" s="150"/>
      <c r="E11" s="150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</row>
    <row r="12" spans="1:46" s="64" customFormat="1" ht="30" x14ac:dyDescent="0.2">
      <c r="A12" s="371" t="s">
        <v>84</v>
      </c>
      <c r="B12" s="166" t="s">
        <v>150</v>
      </c>
      <c r="C12" s="166"/>
      <c r="D12" s="167"/>
      <c r="E12" s="167"/>
      <c r="F12" s="242">
        <f>F13+F15+F17+F19+F21</f>
        <v>0</v>
      </c>
      <c r="G12" s="242">
        <f>G13+G15+G17+G19+G21</f>
        <v>0</v>
      </c>
      <c r="H12" s="242">
        <f t="shared" ref="H12:AS12" si="4">H13+H15+H17+H19+H21</f>
        <v>0</v>
      </c>
      <c r="I12" s="242">
        <f t="shared" si="4"/>
        <v>0</v>
      </c>
      <c r="J12" s="242">
        <f t="shared" si="4"/>
        <v>0</v>
      </c>
      <c r="K12" s="242">
        <f t="shared" si="4"/>
        <v>0</v>
      </c>
      <c r="L12" s="242">
        <f t="shared" si="4"/>
        <v>0</v>
      </c>
      <c r="M12" s="242">
        <f t="shared" si="4"/>
        <v>0</v>
      </c>
      <c r="N12" s="242">
        <f t="shared" si="4"/>
        <v>0</v>
      </c>
      <c r="O12" s="242">
        <f t="shared" si="4"/>
        <v>0</v>
      </c>
      <c r="P12" s="242">
        <f t="shared" si="4"/>
        <v>0</v>
      </c>
      <c r="Q12" s="242">
        <f t="shared" si="4"/>
        <v>0</v>
      </c>
      <c r="R12" s="242">
        <f t="shared" si="4"/>
        <v>0</v>
      </c>
      <c r="S12" s="242">
        <f t="shared" si="4"/>
        <v>0</v>
      </c>
      <c r="T12" s="242">
        <f t="shared" si="4"/>
        <v>0</v>
      </c>
      <c r="U12" s="242">
        <f t="shared" si="4"/>
        <v>0</v>
      </c>
      <c r="V12" s="242">
        <f t="shared" si="4"/>
        <v>0</v>
      </c>
      <c r="W12" s="242">
        <f t="shared" si="4"/>
        <v>0</v>
      </c>
      <c r="X12" s="242">
        <f t="shared" si="4"/>
        <v>0</v>
      </c>
      <c r="Y12" s="242">
        <f t="shared" si="4"/>
        <v>0</v>
      </c>
      <c r="Z12" s="242">
        <f t="shared" si="4"/>
        <v>0</v>
      </c>
      <c r="AA12" s="242">
        <f t="shared" si="4"/>
        <v>0</v>
      </c>
      <c r="AB12" s="242">
        <f t="shared" si="4"/>
        <v>0</v>
      </c>
      <c r="AC12" s="242">
        <f t="shared" si="4"/>
        <v>0</v>
      </c>
      <c r="AD12" s="242">
        <f t="shared" si="4"/>
        <v>0</v>
      </c>
      <c r="AE12" s="242">
        <f t="shared" si="4"/>
        <v>0</v>
      </c>
      <c r="AF12" s="242">
        <f t="shared" si="4"/>
        <v>0</v>
      </c>
      <c r="AG12" s="242">
        <f t="shared" si="4"/>
        <v>0</v>
      </c>
      <c r="AH12" s="242">
        <f t="shared" si="4"/>
        <v>0</v>
      </c>
      <c r="AI12" s="242">
        <f t="shared" si="4"/>
        <v>0</v>
      </c>
      <c r="AJ12" s="242">
        <f t="shared" si="4"/>
        <v>0</v>
      </c>
      <c r="AK12" s="242">
        <f t="shared" si="4"/>
        <v>0</v>
      </c>
      <c r="AL12" s="242">
        <f t="shared" si="4"/>
        <v>0</v>
      </c>
      <c r="AM12" s="242">
        <f t="shared" si="4"/>
        <v>0</v>
      </c>
      <c r="AN12" s="242">
        <f t="shared" si="4"/>
        <v>0</v>
      </c>
      <c r="AO12" s="242">
        <f t="shared" si="4"/>
        <v>0</v>
      </c>
      <c r="AP12" s="242">
        <f t="shared" si="4"/>
        <v>0</v>
      </c>
      <c r="AQ12" s="242">
        <f t="shared" si="4"/>
        <v>0</v>
      </c>
      <c r="AR12" s="242">
        <f t="shared" si="4"/>
        <v>0</v>
      </c>
      <c r="AS12" s="242">
        <f t="shared" si="4"/>
        <v>0</v>
      </c>
      <c r="AT12" s="242"/>
    </row>
    <row r="13" spans="1:46" s="64" customFormat="1" ht="15.75" x14ac:dyDescent="0.2">
      <c r="A13" s="372" t="s">
        <v>161</v>
      </c>
      <c r="B13" s="152" t="s">
        <v>213</v>
      </c>
      <c r="C13" s="152"/>
      <c r="D13" s="150"/>
      <c r="E13" s="150"/>
      <c r="F13" s="151">
        <f>SUM(F14)</f>
        <v>0</v>
      </c>
      <c r="G13" s="151">
        <f>SUM(G14)</f>
        <v>0</v>
      </c>
      <c r="H13" s="151">
        <f t="shared" ref="H13:AS13" si="5">SUM(H14)</f>
        <v>0</v>
      </c>
      <c r="I13" s="151">
        <f t="shared" si="5"/>
        <v>0</v>
      </c>
      <c r="J13" s="151">
        <f t="shared" si="5"/>
        <v>0</v>
      </c>
      <c r="K13" s="151">
        <f t="shared" si="5"/>
        <v>0</v>
      </c>
      <c r="L13" s="151">
        <f t="shared" si="5"/>
        <v>0</v>
      </c>
      <c r="M13" s="151">
        <f t="shared" si="5"/>
        <v>0</v>
      </c>
      <c r="N13" s="151">
        <f t="shared" si="5"/>
        <v>0</v>
      </c>
      <c r="O13" s="151">
        <f t="shared" si="5"/>
        <v>0</v>
      </c>
      <c r="P13" s="151">
        <f t="shared" si="5"/>
        <v>0</v>
      </c>
      <c r="Q13" s="151">
        <f t="shared" si="5"/>
        <v>0</v>
      </c>
      <c r="R13" s="151">
        <f t="shared" si="5"/>
        <v>0</v>
      </c>
      <c r="S13" s="151">
        <f t="shared" si="5"/>
        <v>0</v>
      </c>
      <c r="T13" s="151">
        <f t="shared" si="5"/>
        <v>0</v>
      </c>
      <c r="U13" s="151">
        <f t="shared" si="5"/>
        <v>0</v>
      </c>
      <c r="V13" s="151">
        <f t="shared" si="5"/>
        <v>0</v>
      </c>
      <c r="W13" s="151">
        <f t="shared" si="5"/>
        <v>0</v>
      </c>
      <c r="X13" s="151">
        <f t="shared" si="5"/>
        <v>0</v>
      </c>
      <c r="Y13" s="151">
        <f t="shared" si="5"/>
        <v>0</v>
      </c>
      <c r="Z13" s="151">
        <f t="shared" si="5"/>
        <v>0</v>
      </c>
      <c r="AA13" s="151">
        <f t="shared" si="5"/>
        <v>0</v>
      </c>
      <c r="AB13" s="151">
        <f t="shared" si="5"/>
        <v>0</v>
      </c>
      <c r="AC13" s="151">
        <f t="shared" si="5"/>
        <v>0</v>
      </c>
      <c r="AD13" s="151">
        <f t="shared" si="5"/>
        <v>0</v>
      </c>
      <c r="AE13" s="151">
        <f t="shared" si="5"/>
        <v>0</v>
      </c>
      <c r="AF13" s="151">
        <f t="shared" si="5"/>
        <v>0</v>
      </c>
      <c r="AG13" s="151">
        <f t="shared" si="5"/>
        <v>0</v>
      </c>
      <c r="AH13" s="151">
        <f t="shared" si="5"/>
        <v>0</v>
      </c>
      <c r="AI13" s="151">
        <f t="shared" si="5"/>
        <v>0</v>
      </c>
      <c r="AJ13" s="151">
        <f t="shared" si="5"/>
        <v>0</v>
      </c>
      <c r="AK13" s="151">
        <f t="shared" si="5"/>
        <v>0</v>
      </c>
      <c r="AL13" s="151">
        <f t="shared" si="5"/>
        <v>0</v>
      </c>
      <c r="AM13" s="151">
        <f t="shared" si="5"/>
        <v>0</v>
      </c>
      <c r="AN13" s="151">
        <f t="shared" si="5"/>
        <v>0</v>
      </c>
      <c r="AO13" s="151">
        <f t="shared" si="5"/>
        <v>0</v>
      </c>
      <c r="AP13" s="151">
        <f t="shared" si="5"/>
        <v>0</v>
      </c>
      <c r="AQ13" s="151">
        <f t="shared" si="5"/>
        <v>0</v>
      </c>
      <c r="AR13" s="151">
        <f t="shared" si="5"/>
        <v>0</v>
      </c>
      <c r="AS13" s="151">
        <f t="shared" si="5"/>
        <v>0</v>
      </c>
      <c r="AT13" s="151"/>
    </row>
    <row r="14" spans="1:46" s="64" customFormat="1" ht="15.75" x14ac:dyDescent="0.25">
      <c r="A14" s="372" t="s">
        <v>211</v>
      </c>
      <c r="B14" s="153"/>
      <c r="C14" s="154"/>
      <c r="D14" s="150"/>
      <c r="E14" s="150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</row>
    <row r="15" spans="1:46" s="64" customFormat="1" ht="15.75" x14ac:dyDescent="0.2">
      <c r="A15" s="372" t="s">
        <v>162</v>
      </c>
      <c r="B15" s="152" t="s">
        <v>214</v>
      </c>
      <c r="C15" s="152"/>
      <c r="D15" s="150"/>
      <c r="E15" s="150"/>
      <c r="F15" s="151">
        <f>SUM(F16)</f>
        <v>0</v>
      </c>
      <c r="G15" s="151">
        <f>SUM(G16)</f>
        <v>0</v>
      </c>
      <c r="H15" s="151">
        <f t="shared" ref="H15:AS15" si="6">SUM(H16)</f>
        <v>0</v>
      </c>
      <c r="I15" s="151">
        <f t="shared" si="6"/>
        <v>0</v>
      </c>
      <c r="J15" s="151">
        <f t="shared" si="6"/>
        <v>0</v>
      </c>
      <c r="K15" s="151">
        <f t="shared" si="6"/>
        <v>0</v>
      </c>
      <c r="L15" s="151">
        <f t="shared" si="6"/>
        <v>0</v>
      </c>
      <c r="M15" s="151">
        <f t="shared" si="6"/>
        <v>0</v>
      </c>
      <c r="N15" s="151">
        <f t="shared" si="6"/>
        <v>0</v>
      </c>
      <c r="O15" s="151">
        <f t="shared" si="6"/>
        <v>0</v>
      </c>
      <c r="P15" s="151">
        <f t="shared" si="6"/>
        <v>0</v>
      </c>
      <c r="Q15" s="151">
        <f t="shared" si="6"/>
        <v>0</v>
      </c>
      <c r="R15" s="151">
        <f t="shared" si="6"/>
        <v>0</v>
      </c>
      <c r="S15" s="151">
        <f t="shared" si="6"/>
        <v>0</v>
      </c>
      <c r="T15" s="151">
        <f t="shared" si="6"/>
        <v>0</v>
      </c>
      <c r="U15" s="151">
        <f t="shared" si="6"/>
        <v>0</v>
      </c>
      <c r="V15" s="151">
        <f t="shared" si="6"/>
        <v>0</v>
      </c>
      <c r="W15" s="151">
        <f t="shared" si="6"/>
        <v>0</v>
      </c>
      <c r="X15" s="151">
        <f t="shared" si="6"/>
        <v>0</v>
      </c>
      <c r="Y15" s="151">
        <f t="shared" si="6"/>
        <v>0</v>
      </c>
      <c r="Z15" s="151">
        <f t="shared" si="6"/>
        <v>0</v>
      </c>
      <c r="AA15" s="151">
        <f t="shared" si="6"/>
        <v>0</v>
      </c>
      <c r="AB15" s="151">
        <f t="shared" si="6"/>
        <v>0</v>
      </c>
      <c r="AC15" s="151">
        <f t="shared" si="6"/>
        <v>0</v>
      </c>
      <c r="AD15" s="151">
        <f t="shared" si="6"/>
        <v>0</v>
      </c>
      <c r="AE15" s="151">
        <f t="shared" si="6"/>
        <v>0</v>
      </c>
      <c r="AF15" s="151">
        <f t="shared" si="6"/>
        <v>0</v>
      </c>
      <c r="AG15" s="151">
        <f t="shared" si="6"/>
        <v>0</v>
      </c>
      <c r="AH15" s="151">
        <f t="shared" si="6"/>
        <v>0</v>
      </c>
      <c r="AI15" s="151">
        <f t="shared" si="6"/>
        <v>0</v>
      </c>
      <c r="AJ15" s="151">
        <f t="shared" si="6"/>
        <v>0</v>
      </c>
      <c r="AK15" s="151">
        <f t="shared" si="6"/>
        <v>0</v>
      </c>
      <c r="AL15" s="151">
        <f t="shared" si="6"/>
        <v>0</v>
      </c>
      <c r="AM15" s="151">
        <f t="shared" si="6"/>
        <v>0</v>
      </c>
      <c r="AN15" s="151">
        <f t="shared" si="6"/>
        <v>0</v>
      </c>
      <c r="AO15" s="151">
        <f t="shared" si="6"/>
        <v>0</v>
      </c>
      <c r="AP15" s="151">
        <f t="shared" si="6"/>
        <v>0</v>
      </c>
      <c r="AQ15" s="151">
        <f t="shared" si="6"/>
        <v>0</v>
      </c>
      <c r="AR15" s="151">
        <f t="shared" si="6"/>
        <v>0</v>
      </c>
      <c r="AS15" s="151">
        <f t="shared" si="6"/>
        <v>0</v>
      </c>
      <c r="AT15" s="151"/>
    </row>
    <row r="16" spans="1:46" s="64" customFormat="1" ht="15.75" x14ac:dyDescent="0.25">
      <c r="A16" s="372" t="s">
        <v>212</v>
      </c>
      <c r="B16" s="153"/>
      <c r="C16" s="154"/>
      <c r="D16" s="150"/>
      <c r="E16" s="150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</row>
    <row r="17" spans="1:46" s="64" customFormat="1" ht="15.75" x14ac:dyDescent="0.2">
      <c r="A17" s="372" t="s">
        <v>163</v>
      </c>
      <c r="B17" s="152" t="s">
        <v>215</v>
      </c>
      <c r="C17" s="152"/>
      <c r="D17" s="150"/>
      <c r="E17" s="150"/>
      <c r="F17" s="151">
        <f>SUM(F18)</f>
        <v>0</v>
      </c>
      <c r="G17" s="151">
        <f>SUM(G18)</f>
        <v>0</v>
      </c>
      <c r="H17" s="151">
        <f t="shared" ref="H17:AS17" si="7">SUM(H18)</f>
        <v>0</v>
      </c>
      <c r="I17" s="151">
        <f t="shared" si="7"/>
        <v>0</v>
      </c>
      <c r="J17" s="151">
        <f t="shared" si="7"/>
        <v>0</v>
      </c>
      <c r="K17" s="151">
        <f t="shared" si="7"/>
        <v>0</v>
      </c>
      <c r="L17" s="151">
        <f t="shared" si="7"/>
        <v>0</v>
      </c>
      <c r="M17" s="151">
        <f t="shared" si="7"/>
        <v>0</v>
      </c>
      <c r="N17" s="151">
        <f t="shared" si="7"/>
        <v>0</v>
      </c>
      <c r="O17" s="151">
        <f t="shared" si="7"/>
        <v>0</v>
      </c>
      <c r="P17" s="151">
        <f t="shared" si="7"/>
        <v>0</v>
      </c>
      <c r="Q17" s="151">
        <f t="shared" si="7"/>
        <v>0</v>
      </c>
      <c r="R17" s="151">
        <f t="shared" si="7"/>
        <v>0</v>
      </c>
      <c r="S17" s="151">
        <f t="shared" si="7"/>
        <v>0</v>
      </c>
      <c r="T17" s="151">
        <f t="shared" si="7"/>
        <v>0</v>
      </c>
      <c r="U17" s="151">
        <f t="shared" si="7"/>
        <v>0</v>
      </c>
      <c r="V17" s="151">
        <f t="shared" si="7"/>
        <v>0</v>
      </c>
      <c r="W17" s="151">
        <f t="shared" si="7"/>
        <v>0</v>
      </c>
      <c r="X17" s="151">
        <f t="shared" si="7"/>
        <v>0</v>
      </c>
      <c r="Y17" s="151">
        <f t="shared" si="7"/>
        <v>0</v>
      </c>
      <c r="Z17" s="151">
        <f t="shared" si="7"/>
        <v>0</v>
      </c>
      <c r="AA17" s="151">
        <f t="shared" si="7"/>
        <v>0</v>
      </c>
      <c r="AB17" s="151">
        <f t="shared" si="7"/>
        <v>0</v>
      </c>
      <c r="AC17" s="151">
        <f t="shared" si="7"/>
        <v>0</v>
      </c>
      <c r="AD17" s="151">
        <f t="shared" si="7"/>
        <v>0</v>
      </c>
      <c r="AE17" s="151">
        <f t="shared" si="7"/>
        <v>0</v>
      </c>
      <c r="AF17" s="151">
        <f t="shared" si="7"/>
        <v>0</v>
      </c>
      <c r="AG17" s="151">
        <f t="shared" si="7"/>
        <v>0</v>
      </c>
      <c r="AH17" s="151">
        <f t="shared" si="7"/>
        <v>0</v>
      </c>
      <c r="AI17" s="151">
        <f t="shared" si="7"/>
        <v>0</v>
      </c>
      <c r="AJ17" s="151">
        <f t="shared" si="7"/>
        <v>0</v>
      </c>
      <c r="AK17" s="151">
        <f t="shared" si="7"/>
        <v>0</v>
      </c>
      <c r="AL17" s="151">
        <f t="shared" si="7"/>
        <v>0</v>
      </c>
      <c r="AM17" s="151">
        <f t="shared" si="7"/>
        <v>0</v>
      </c>
      <c r="AN17" s="151">
        <f t="shared" si="7"/>
        <v>0</v>
      </c>
      <c r="AO17" s="151">
        <f t="shared" si="7"/>
        <v>0</v>
      </c>
      <c r="AP17" s="151">
        <f t="shared" si="7"/>
        <v>0</v>
      </c>
      <c r="AQ17" s="151">
        <f t="shared" si="7"/>
        <v>0</v>
      </c>
      <c r="AR17" s="151">
        <f t="shared" si="7"/>
        <v>0</v>
      </c>
      <c r="AS17" s="151">
        <f t="shared" si="7"/>
        <v>0</v>
      </c>
      <c r="AT17" s="151"/>
    </row>
    <row r="18" spans="1:46" s="64" customFormat="1" ht="15.75" x14ac:dyDescent="0.25">
      <c r="A18" s="372" t="s">
        <v>346</v>
      </c>
      <c r="B18" s="153"/>
      <c r="C18" s="154"/>
      <c r="D18" s="150"/>
      <c r="E18" s="150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</row>
    <row r="19" spans="1:46" s="64" customFormat="1" ht="15.75" x14ac:dyDescent="0.2">
      <c r="A19" s="372" t="s">
        <v>164</v>
      </c>
      <c r="B19" s="152" t="s">
        <v>216</v>
      </c>
      <c r="C19" s="152"/>
      <c r="D19" s="150"/>
      <c r="E19" s="150"/>
      <c r="F19" s="151">
        <f>SUM(F20)</f>
        <v>0</v>
      </c>
      <c r="G19" s="151">
        <f>SUM(G20)</f>
        <v>0</v>
      </c>
      <c r="H19" s="151">
        <f t="shared" ref="H19:AS19" si="8">SUM(H20)</f>
        <v>0</v>
      </c>
      <c r="I19" s="151">
        <f t="shared" si="8"/>
        <v>0</v>
      </c>
      <c r="J19" s="151">
        <f t="shared" si="8"/>
        <v>0</v>
      </c>
      <c r="K19" s="151">
        <f t="shared" si="8"/>
        <v>0</v>
      </c>
      <c r="L19" s="151">
        <f t="shared" si="8"/>
        <v>0</v>
      </c>
      <c r="M19" s="151">
        <f t="shared" si="8"/>
        <v>0</v>
      </c>
      <c r="N19" s="151">
        <f t="shared" si="8"/>
        <v>0</v>
      </c>
      <c r="O19" s="151">
        <f t="shared" si="8"/>
        <v>0</v>
      </c>
      <c r="P19" s="151">
        <f t="shared" si="8"/>
        <v>0</v>
      </c>
      <c r="Q19" s="151">
        <f t="shared" si="8"/>
        <v>0</v>
      </c>
      <c r="R19" s="151">
        <f t="shared" si="8"/>
        <v>0</v>
      </c>
      <c r="S19" s="151">
        <f t="shared" si="8"/>
        <v>0</v>
      </c>
      <c r="T19" s="151">
        <f t="shared" si="8"/>
        <v>0</v>
      </c>
      <c r="U19" s="151">
        <f t="shared" si="8"/>
        <v>0</v>
      </c>
      <c r="V19" s="151">
        <f t="shared" si="8"/>
        <v>0</v>
      </c>
      <c r="W19" s="151">
        <f t="shared" si="8"/>
        <v>0</v>
      </c>
      <c r="X19" s="151">
        <f t="shared" si="8"/>
        <v>0</v>
      </c>
      <c r="Y19" s="151">
        <f t="shared" si="8"/>
        <v>0</v>
      </c>
      <c r="Z19" s="151">
        <f t="shared" si="8"/>
        <v>0</v>
      </c>
      <c r="AA19" s="151">
        <f t="shared" si="8"/>
        <v>0</v>
      </c>
      <c r="AB19" s="151">
        <f t="shared" si="8"/>
        <v>0</v>
      </c>
      <c r="AC19" s="151">
        <f t="shared" si="8"/>
        <v>0</v>
      </c>
      <c r="AD19" s="151">
        <f t="shared" si="8"/>
        <v>0</v>
      </c>
      <c r="AE19" s="151">
        <f t="shared" si="8"/>
        <v>0</v>
      </c>
      <c r="AF19" s="151">
        <f t="shared" si="8"/>
        <v>0</v>
      </c>
      <c r="AG19" s="151">
        <f t="shared" si="8"/>
        <v>0</v>
      </c>
      <c r="AH19" s="151">
        <f t="shared" si="8"/>
        <v>0</v>
      </c>
      <c r="AI19" s="151">
        <f t="shared" si="8"/>
        <v>0</v>
      </c>
      <c r="AJ19" s="151">
        <f t="shared" si="8"/>
        <v>0</v>
      </c>
      <c r="AK19" s="151">
        <f t="shared" si="8"/>
        <v>0</v>
      </c>
      <c r="AL19" s="151">
        <f t="shared" si="8"/>
        <v>0</v>
      </c>
      <c r="AM19" s="151">
        <f t="shared" si="8"/>
        <v>0</v>
      </c>
      <c r="AN19" s="151">
        <f t="shared" si="8"/>
        <v>0</v>
      </c>
      <c r="AO19" s="151">
        <f t="shared" si="8"/>
        <v>0</v>
      </c>
      <c r="AP19" s="151">
        <f t="shared" si="8"/>
        <v>0</v>
      </c>
      <c r="AQ19" s="151">
        <f t="shared" si="8"/>
        <v>0</v>
      </c>
      <c r="AR19" s="151">
        <f t="shared" si="8"/>
        <v>0</v>
      </c>
      <c r="AS19" s="151">
        <f t="shared" si="8"/>
        <v>0</v>
      </c>
      <c r="AT19" s="151"/>
    </row>
    <row r="20" spans="1:46" s="64" customFormat="1" ht="15.75" x14ac:dyDescent="0.25">
      <c r="A20" s="372" t="s">
        <v>347</v>
      </c>
      <c r="B20" s="153"/>
      <c r="C20" s="154"/>
      <c r="D20" s="150"/>
      <c r="E20" s="150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</row>
    <row r="21" spans="1:46" s="64" customFormat="1" ht="15.75" x14ac:dyDescent="0.2">
      <c r="A21" s="372" t="s">
        <v>165</v>
      </c>
      <c r="B21" s="152" t="s">
        <v>217</v>
      </c>
      <c r="C21" s="152"/>
      <c r="D21" s="150"/>
      <c r="E21" s="150"/>
      <c r="F21" s="151">
        <f>SUM(F22)</f>
        <v>0</v>
      </c>
      <c r="G21" s="151">
        <f>SUM(G22)</f>
        <v>0</v>
      </c>
      <c r="H21" s="151">
        <f t="shared" ref="H21:AS21" si="9">SUM(H22)</f>
        <v>0</v>
      </c>
      <c r="I21" s="151">
        <f t="shared" si="9"/>
        <v>0</v>
      </c>
      <c r="J21" s="151">
        <f t="shared" si="9"/>
        <v>0</v>
      </c>
      <c r="K21" s="151">
        <f t="shared" si="9"/>
        <v>0</v>
      </c>
      <c r="L21" s="151">
        <f t="shared" si="9"/>
        <v>0</v>
      </c>
      <c r="M21" s="151">
        <f t="shared" si="9"/>
        <v>0</v>
      </c>
      <c r="N21" s="151">
        <f t="shared" si="9"/>
        <v>0</v>
      </c>
      <c r="O21" s="151">
        <f t="shared" si="9"/>
        <v>0</v>
      </c>
      <c r="P21" s="151">
        <f t="shared" si="9"/>
        <v>0</v>
      </c>
      <c r="Q21" s="151">
        <f t="shared" si="9"/>
        <v>0</v>
      </c>
      <c r="R21" s="151">
        <f t="shared" si="9"/>
        <v>0</v>
      </c>
      <c r="S21" s="151">
        <f t="shared" si="9"/>
        <v>0</v>
      </c>
      <c r="T21" s="151">
        <f t="shared" si="9"/>
        <v>0</v>
      </c>
      <c r="U21" s="151">
        <f t="shared" si="9"/>
        <v>0</v>
      </c>
      <c r="V21" s="151">
        <f t="shared" si="9"/>
        <v>0</v>
      </c>
      <c r="W21" s="151">
        <f t="shared" si="9"/>
        <v>0</v>
      </c>
      <c r="X21" s="151">
        <f t="shared" si="9"/>
        <v>0</v>
      </c>
      <c r="Y21" s="151">
        <f t="shared" si="9"/>
        <v>0</v>
      </c>
      <c r="Z21" s="151">
        <f t="shared" si="9"/>
        <v>0</v>
      </c>
      <c r="AA21" s="151">
        <f t="shared" si="9"/>
        <v>0</v>
      </c>
      <c r="AB21" s="151">
        <f t="shared" si="9"/>
        <v>0</v>
      </c>
      <c r="AC21" s="151">
        <f t="shared" si="9"/>
        <v>0</v>
      </c>
      <c r="AD21" s="151">
        <f t="shared" si="9"/>
        <v>0</v>
      </c>
      <c r="AE21" s="151">
        <f t="shared" si="9"/>
        <v>0</v>
      </c>
      <c r="AF21" s="151">
        <f t="shared" si="9"/>
        <v>0</v>
      </c>
      <c r="AG21" s="151">
        <f t="shared" si="9"/>
        <v>0</v>
      </c>
      <c r="AH21" s="151">
        <f t="shared" si="9"/>
        <v>0</v>
      </c>
      <c r="AI21" s="151">
        <f t="shared" si="9"/>
        <v>0</v>
      </c>
      <c r="AJ21" s="151">
        <f t="shared" si="9"/>
        <v>0</v>
      </c>
      <c r="AK21" s="151">
        <f t="shared" si="9"/>
        <v>0</v>
      </c>
      <c r="AL21" s="151">
        <f t="shared" si="9"/>
        <v>0</v>
      </c>
      <c r="AM21" s="151">
        <f t="shared" si="9"/>
        <v>0</v>
      </c>
      <c r="AN21" s="151">
        <f t="shared" si="9"/>
        <v>0</v>
      </c>
      <c r="AO21" s="151">
        <f t="shared" si="9"/>
        <v>0</v>
      </c>
      <c r="AP21" s="151">
        <f t="shared" si="9"/>
        <v>0</v>
      </c>
      <c r="AQ21" s="151">
        <f t="shared" si="9"/>
        <v>0</v>
      </c>
      <c r="AR21" s="151">
        <f t="shared" si="9"/>
        <v>0</v>
      </c>
      <c r="AS21" s="151">
        <f t="shared" si="9"/>
        <v>0</v>
      </c>
      <c r="AT21" s="151"/>
    </row>
    <row r="22" spans="1:46" s="64" customFormat="1" ht="15.75" x14ac:dyDescent="0.2">
      <c r="A22" s="372" t="s">
        <v>348</v>
      </c>
      <c r="B22" s="152"/>
      <c r="C22" s="152"/>
      <c r="D22" s="150"/>
      <c r="E22" s="150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</row>
    <row r="23" spans="1:46" s="246" customFormat="1" ht="15.75" x14ac:dyDescent="0.2">
      <c r="A23" s="373" t="s">
        <v>349</v>
      </c>
      <c r="B23" s="243" t="s">
        <v>179</v>
      </c>
      <c r="C23" s="243"/>
      <c r="D23" s="244"/>
      <c r="E23" s="244"/>
      <c r="F23" s="245">
        <f>F24+F29</f>
        <v>0</v>
      </c>
      <c r="G23" s="245">
        <f t="shared" ref="G23:AG23" si="10">G24+G29</f>
        <v>0</v>
      </c>
      <c r="H23" s="245">
        <f t="shared" si="10"/>
        <v>0</v>
      </c>
      <c r="I23" s="245">
        <f t="shared" si="10"/>
        <v>0</v>
      </c>
      <c r="J23" s="245">
        <f t="shared" si="10"/>
        <v>0</v>
      </c>
      <c r="K23" s="245">
        <f t="shared" si="10"/>
        <v>0</v>
      </c>
      <c r="L23" s="245">
        <f t="shared" si="10"/>
        <v>0</v>
      </c>
      <c r="M23" s="245">
        <f t="shared" si="10"/>
        <v>0</v>
      </c>
      <c r="N23" s="245">
        <f t="shared" si="10"/>
        <v>0</v>
      </c>
      <c r="O23" s="245">
        <f t="shared" si="10"/>
        <v>0</v>
      </c>
      <c r="P23" s="245">
        <f t="shared" si="10"/>
        <v>0</v>
      </c>
      <c r="Q23" s="245">
        <f t="shared" si="10"/>
        <v>0</v>
      </c>
      <c r="R23" s="245">
        <f t="shared" si="10"/>
        <v>0</v>
      </c>
      <c r="S23" s="245">
        <f t="shared" si="10"/>
        <v>0</v>
      </c>
      <c r="T23" s="245">
        <f t="shared" si="10"/>
        <v>0</v>
      </c>
      <c r="U23" s="245">
        <f t="shared" si="10"/>
        <v>0</v>
      </c>
      <c r="V23" s="245">
        <f t="shared" si="10"/>
        <v>0</v>
      </c>
      <c r="W23" s="245">
        <f t="shared" si="10"/>
        <v>0</v>
      </c>
      <c r="X23" s="245">
        <f t="shared" si="10"/>
        <v>0</v>
      </c>
      <c r="Y23" s="245">
        <f t="shared" si="10"/>
        <v>0</v>
      </c>
      <c r="Z23" s="245">
        <f t="shared" si="10"/>
        <v>0</v>
      </c>
      <c r="AA23" s="245">
        <f t="shared" si="10"/>
        <v>0</v>
      </c>
      <c r="AB23" s="245">
        <f t="shared" si="10"/>
        <v>0</v>
      </c>
      <c r="AC23" s="245">
        <f t="shared" si="10"/>
        <v>0</v>
      </c>
      <c r="AD23" s="245">
        <f t="shared" si="10"/>
        <v>0</v>
      </c>
      <c r="AE23" s="245">
        <f t="shared" si="10"/>
        <v>0</v>
      </c>
      <c r="AF23" s="245">
        <f t="shared" si="10"/>
        <v>0</v>
      </c>
      <c r="AG23" s="245">
        <f t="shared" si="10"/>
        <v>0</v>
      </c>
      <c r="AH23" s="245" t="e">
        <f>AH24+AH29+#REF!</f>
        <v>#REF!</v>
      </c>
      <c r="AI23" s="245" t="e">
        <f>AI24+AI29+#REF!</f>
        <v>#REF!</v>
      </c>
      <c r="AJ23" s="245" t="e">
        <f>AJ24+AJ29+#REF!</f>
        <v>#REF!</v>
      </c>
      <c r="AK23" s="245" t="e">
        <f>AK24+AK29+#REF!</f>
        <v>#REF!</v>
      </c>
      <c r="AL23" s="245" t="e">
        <f>AL24+AL29+#REF!</f>
        <v>#REF!</v>
      </c>
      <c r="AM23" s="245" t="e">
        <f>AM24+AM29+#REF!</f>
        <v>#REF!</v>
      </c>
      <c r="AN23" s="245" t="e">
        <f>AN24+AN29+#REF!</f>
        <v>#REF!</v>
      </c>
      <c r="AO23" s="245" t="e">
        <f>AO24+AO29+#REF!</f>
        <v>#REF!</v>
      </c>
      <c r="AP23" s="245" t="e">
        <f>AP24+AP29+#REF!</f>
        <v>#REF!</v>
      </c>
      <c r="AQ23" s="245" t="e">
        <f>AQ24+AQ29+#REF!</f>
        <v>#REF!</v>
      </c>
      <c r="AR23" s="245" t="e">
        <f>AR24+AR29+#REF!</f>
        <v>#REF!</v>
      </c>
      <c r="AS23" s="245" t="e">
        <f>AS24+AS29+#REF!</f>
        <v>#REF!</v>
      </c>
      <c r="AT23" s="245"/>
    </row>
    <row r="24" spans="1:46" s="64" customFormat="1" ht="30" x14ac:dyDescent="0.2">
      <c r="A24" s="374" t="s">
        <v>116</v>
      </c>
      <c r="B24" s="166" t="s">
        <v>149</v>
      </c>
      <c r="C24" s="166"/>
      <c r="D24" s="167"/>
      <c r="E24" s="167"/>
      <c r="F24" s="242">
        <f>F25+F27</f>
        <v>0</v>
      </c>
      <c r="G24" s="242">
        <f t="shared" ref="G24:AS24" si="11">G25+G27</f>
        <v>0</v>
      </c>
      <c r="H24" s="242">
        <f t="shared" si="11"/>
        <v>0</v>
      </c>
      <c r="I24" s="242">
        <f t="shared" si="11"/>
        <v>0</v>
      </c>
      <c r="J24" s="242">
        <f t="shared" si="11"/>
        <v>0</v>
      </c>
      <c r="K24" s="242">
        <f t="shared" si="11"/>
        <v>0</v>
      </c>
      <c r="L24" s="242">
        <f t="shared" si="11"/>
        <v>0</v>
      </c>
      <c r="M24" s="242">
        <f t="shared" si="11"/>
        <v>0</v>
      </c>
      <c r="N24" s="242">
        <f t="shared" si="11"/>
        <v>0</v>
      </c>
      <c r="O24" s="242">
        <f t="shared" si="11"/>
        <v>0</v>
      </c>
      <c r="P24" s="242">
        <f t="shared" si="11"/>
        <v>0</v>
      </c>
      <c r="Q24" s="242">
        <f t="shared" si="11"/>
        <v>0</v>
      </c>
      <c r="R24" s="242">
        <f t="shared" si="11"/>
        <v>0</v>
      </c>
      <c r="S24" s="242">
        <f t="shared" si="11"/>
        <v>0</v>
      </c>
      <c r="T24" s="242">
        <f t="shared" si="11"/>
        <v>0</v>
      </c>
      <c r="U24" s="242">
        <f t="shared" si="11"/>
        <v>0</v>
      </c>
      <c r="V24" s="242">
        <f t="shared" si="11"/>
        <v>0</v>
      </c>
      <c r="W24" s="242">
        <f t="shared" si="11"/>
        <v>0</v>
      </c>
      <c r="X24" s="242">
        <f t="shared" si="11"/>
        <v>0</v>
      </c>
      <c r="Y24" s="242">
        <f t="shared" si="11"/>
        <v>0</v>
      </c>
      <c r="Z24" s="242">
        <f t="shared" si="11"/>
        <v>0</v>
      </c>
      <c r="AA24" s="242">
        <f t="shared" si="11"/>
        <v>0</v>
      </c>
      <c r="AB24" s="242">
        <f t="shared" si="11"/>
        <v>0</v>
      </c>
      <c r="AC24" s="242">
        <f t="shared" si="11"/>
        <v>0</v>
      </c>
      <c r="AD24" s="242">
        <f t="shared" si="11"/>
        <v>0</v>
      </c>
      <c r="AE24" s="242">
        <f t="shared" si="11"/>
        <v>0</v>
      </c>
      <c r="AF24" s="242">
        <f t="shared" si="11"/>
        <v>0</v>
      </c>
      <c r="AG24" s="242">
        <f t="shared" si="11"/>
        <v>0</v>
      </c>
      <c r="AH24" s="242">
        <f t="shared" si="11"/>
        <v>0</v>
      </c>
      <c r="AI24" s="242">
        <f t="shared" si="11"/>
        <v>0</v>
      </c>
      <c r="AJ24" s="242">
        <f t="shared" si="11"/>
        <v>0</v>
      </c>
      <c r="AK24" s="242">
        <f t="shared" si="11"/>
        <v>0</v>
      </c>
      <c r="AL24" s="242">
        <f t="shared" si="11"/>
        <v>0</v>
      </c>
      <c r="AM24" s="242">
        <f t="shared" si="11"/>
        <v>0</v>
      </c>
      <c r="AN24" s="242">
        <f t="shared" si="11"/>
        <v>0</v>
      </c>
      <c r="AO24" s="242">
        <f t="shared" si="11"/>
        <v>0</v>
      </c>
      <c r="AP24" s="242">
        <f t="shared" si="11"/>
        <v>0</v>
      </c>
      <c r="AQ24" s="242">
        <f t="shared" si="11"/>
        <v>0</v>
      </c>
      <c r="AR24" s="242">
        <f t="shared" si="11"/>
        <v>0</v>
      </c>
      <c r="AS24" s="242">
        <f t="shared" si="11"/>
        <v>0</v>
      </c>
      <c r="AT24" s="242"/>
    </row>
    <row r="25" spans="1:46" s="64" customFormat="1" ht="15.75" x14ac:dyDescent="0.2">
      <c r="A25" s="372" t="s">
        <v>307</v>
      </c>
      <c r="B25" s="152" t="s">
        <v>77</v>
      </c>
      <c r="C25" s="152"/>
      <c r="D25" s="150"/>
      <c r="E25" s="150"/>
      <c r="F25" s="151">
        <f t="shared" ref="F25:AS25" si="12">SUM(F26)</f>
        <v>0</v>
      </c>
      <c r="G25" s="151">
        <f t="shared" si="12"/>
        <v>0</v>
      </c>
      <c r="H25" s="151">
        <f t="shared" si="12"/>
        <v>0</v>
      </c>
      <c r="I25" s="151">
        <f t="shared" si="12"/>
        <v>0</v>
      </c>
      <c r="J25" s="151">
        <f t="shared" si="12"/>
        <v>0</v>
      </c>
      <c r="K25" s="151">
        <f t="shared" si="12"/>
        <v>0</v>
      </c>
      <c r="L25" s="151">
        <f t="shared" si="12"/>
        <v>0</v>
      </c>
      <c r="M25" s="151">
        <f t="shared" si="12"/>
        <v>0</v>
      </c>
      <c r="N25" s="151">
        <f t="shared" si="12"/>
        <v>0</v>
      </c>
      <c r="O25" s="151">
        <f t="shared" si="12"/>
        <v>0</v>
      </c>
      <c r="P25" s="151">
        <f t="shared" si="12"/>
        <v>0</v>
      </c>
      <c r="Q25" s="151">
        <f t="shared" si="12"/>
        <v>0</v>
      </c>
      <c r="R25" s="151">
        <f t="shared" si="12"/>
        <v>0</v>
      </c>
      <c r="S25" s="151">
        <f t="shared" si="12"/>
        <v>0</v>
      </c>
      <c r="T25" s="151">
        <f t="shared" si="12"/>
        <v>0</v>
      </c>
      <c r="U25" s="151">
        <f t="shared" si="12"/>
        <v>0</v>
      </c>
      <c r="V25" s="151">
        <f t="shared" si="12"/>
        <v>0</v>
      </c>
      <c r="W25" s="151">
        <f t="shared" si="12"/>
        <v>0</v>
      </c>
      <c r="X25" s="151">
        <f t="shared" si="12"/>
        <v>0</v>
      </c>
      <c r="Y25" s="151">
        <f t="shared" si="12"/>
        <v>0</v>
      </c>
      <c r="Z25" s="151">
        <f t="shared" si="12"/>
        <v>0</v>
      </c>
      <c r="AA25" s="151">
        <f t="shared" si="12"/>
        <v>0</v>
      </c>
      <c r="AB25" s="151">
        <f t="shared" si="12"/>
        <v>0</v>
      </c>
      <c r="AC25" s="151">
        <f t="shared" si="12"/>
        <v>0</v>
      </c>
      <c r="AD25" s="151">
        <f t="shared" si="12"/>
        <v>0</v>
      </c>
      <c r="AE25" s="151">
        <f t="shared" si="12"/>
        <v>0</v>
      </c>
      <c r="AF25" s="151">
        <f t="shared" si="12"/>
        <v>0</v>
      </c>
      <c r="AG25" s="151">
        <f t="shared" si="12"/>
        <v>0</v>
      </c>
      <c r="AH25" s="151">
        <f t="shared" si="12"/>
        <v>0</v>
      </c>
      <c r="AI25" s="151">
        <f t="shared" si="12"/>
        <v>0</v>
      </c>
      <c r="AJ25" s="151">
        <f t="shared" si="12"/>
        <v>0</v>
      </c>
      <c r="AK25" s="151">
        <f t="shared" si="12"/>
        <v>0</v>
      </c>
      <c r="AL25" s="151">
        <f t="shared" si="12"/>
        <v>0</v>
      </c>
      <c r="AM25" s="151">
        <f t="shared" si="12"/>
        <v>0</v>
      </c>
      <c r="AN25" s="151">
        <f t="shared" si="12"/>
        <v>0</v>
      </c>
      <c r="AO25" s="151">
        <f t="shared" si="12"/>
        <v>0</v>
      </c>
      <c r="AP25" s="151">
        <f t="shared" si="12"/>
        <v>0</v>
      </c>
      <c r="AQ25" s="151">
        <f t="shared" si="12"/>
        <v>0</v>
      </c>
      <c r="AR25" s="151">
        <f t="shared" si="12"/>
        <v>0</v>
      </c>
      <c r="AS25" s="151">
        <f t="shared" si="12"/>
        <v>0</v>
      </c>
      <c r="AT25" s="151"/>
    </row>
    <row r="26" spans="1:46" s="64" customFormat="1" ht="15.75" x14ac:dyDescent="0.2">
      <c r="A26" s="372" t="s">
        <v>308</v>
      </c>
      <c r="B26" s="152"/>
      <c r="C26" s="152"/>
      <c r="D26" s="150"/>
      <c r="E26" s="150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151"/>
      <c r="AA26" s="151"/>
      <c r="AB26" s="151"/>
      <c r="AC26" s="151"/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</row>
    <row r="27" spans="1:46" s="64" customFormat="1" ht="30" x14ac:dyDescent="0.2">
      <c r="A27" s="372" t="s">
        <v>309</v>
      </c>
      <c r="B27" s="152" t="s">
        <v>78</v>
      </c>
      <c r="C27" s="152"/>
      <c r="D27" s="150"/>
      <c r="E27" s="150"/>
      <c r="F27" s="151">
        <f t="shared" ref="F27:AS27" si="13">SUM(F28)</f>
        <v>0</v>
      </c>
      <c r="G27" s="151">
        <f t="shared" si="13"/>
        <v>0</v>
      </c>
      <c r="H27" s="151">
        <f t="shared" si="13"/>
        <v>0</v>
      </c>
      <c r="I27" s="151">
        <f t="shared" si="13"/>
        <v>0</v>
      </c>
      <c r="J27" s="151">
        <f t="shared" si="13"/>
        <v>0</v>
      </c>
      <c r="K27" s="151">
        <f t="shared" si="13"/>
        <v>0</v>
      </c>
      <c r="L27" s="151">
        <f t="shared" si="13"/>
        <v>0</v>
      </c>
      <c r="M27" s="151">
        <f t="shared" si="13"/>
        <v>0</v>
      </c>
      <c r="N27" s="151">
        <f t="shared" si="13"/>
        <v>0</v>
      </c>
      <c r="O27" s="151">
        <f t="shared" si="13"/>
        <v>0</v>
      </c>
      <c r="P27" s="151">
        <f t="shared" si="13"/>
        <v>0</v>
      </c>
      <c r="Q27" s="151">
        <f t="shared" si="13"/>
        <v>0</v>
      </c>
      <c r="R27" s="151">
        <f t="shared" si="13"/>
        <v>0</v>
      </c>
      <c r="S27" s="151">
        <f t="shared" si="13"/>
        <v>0</v>
      </c>
      <c r="T27" s="151">
        <f t="shared" si="13"/>
        <v>0</v>
      </c>
      <c r="U27" s="151">
        <f t="shared" si="13"/>
        <v>0</v>
      </c>
      <c r="V27" s="151">
        <f t="shared" si="13"/>
        <v>0</v>
      </c>
      <c r="W27" s="151">
        <f t="shared" si="13"/>
        <v>0</v>
      </c>
      <c r="X27" s="151">
        <f t="shared" si="13"/>
        <v>0</v>
      </c>
      <c r="Y27" s="151">
        <f t="shared" si="13"/>
        <v>0</v>
      </c>
      <c r="Z27" s="151">
        <f t="shared" si="13"/>
        <v>0</v>
      </c>
      <c r="AA27" s="151">
        <f t="shared" si="13"/>
        <v>0</v>
      </c>
      <c r="AB27" s="151">
        <f t="shared" si="13"/>
        <v>0</v>
      </c>
      <c r="AC27" s="151">
        <f t="shared" si="13"/>
        <v>0</v>
      </c>
      <c r="AD27" s="151">
        <f t="shared" si="13"/>
        <v>0</v>
      </c>
      <c r="AE27" s="151">
        <f t="shared" si="13"/>
        <v>0</v>
      </c>
      <c r="AF27" s="151">
        <f t="shared" si="13"/>
        <v>0</v>
      </c>
      <c r="AG27" s="151">
        <f t="shared" si="13"/>
        <v>0</v>
      </c>
      <c r="AH27" s="151">
        <f t="shared" si="13"/>
        <v>0</v>
      </c>
      <c r="AI27" s="151">
        <f t="shared" si="13"/>
        <v>0</v>
      </c>
      <c r="AJ27" s="151">
        <f t="shared" si="13"/>
        <v>0</v>
      </c>
      <c r="AK27" s="151">
        <f t="shared" si="13"/>
        <v>0</v>
      </c>
      <c r="AL27" s="151">
        <f t="shared" si="13"/>
        <v>0</v>
      </c>
      <c r="AM27" s="151">
        <f t="shared" si="13"/>
        <v>0</v>
      </c>
      <c r="AN27" s="151">
        <f t="shared" si="13"/>
        <v>0</v>
      </c>
      <c r="AO27" s="151">
        <f t="shared" si="13"/>
        <v>0</v>
      </c>
      <c r="AP27" s="151">
        <f t="shared" si="13"/>
        <v>0</v>
      </c>
      <c r="AQ27" s="151">
        <f t="shared" si="13"/>
        <v>0</v>
      </c>
      <c r="AR27" s="151">
        <f t="shared" si="13"/>
        <v>0</v>
      </c>
      <c r="AS27" s="151">
        <f t="shared" si="13"/>
        <v>0</v>
      </c>
      <c r="AT27" s="151"/>
    </row>
    <row r="28" spans="1:46" s="64" customFormat="1" ht="15.75" x14ac:dyDescent="0.2">
      <c r="A28" s="372" t="s">
        <v>310</v>
      </c>
      <c r="B28" s="152"/>
      <c r="C28" s="152"/>
      <c r="D28" s="150"/>
      <c r="E28" s="150"/>
      <c r="F28" s="151"/>
      <c r="G28" s="151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1"/>
      <c r="W28" s="151"/>
      <c r="X28" s="151"/>
      <c r="Y28" s="151"/>
      <c r="Z28" s="151"/>
      <c r="AA28" s="151"/>
      <c r="AB28" s="151"/>
      <c r="AC28" s="151"/>
      <c r="AD28" s="151"/>
      <c r="AE28" s="151"/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</row>
    <row r="29" spans="1:46" s="64" customFormat="1" ht="30" x14ac:dyDescent="0.2">
      <c r="A29" s="371" t="s">
        <v>184</v>
      </c>
      <c r="B29" s="166" t="s">
        <v>150</v>
      </c>
      <c r="C29" s="166"/>
      <c r="D29" s="167"/>
      <c r="E29" s="167"/>
      <c r="F29" s="242">
        <f>F30+F32+F34+F36+F38</f>
        <v>0</v>
      </c>
      <c r="G29" s="242">
        <f t="shared" ref="G29:AS29" si="14">G30+G32+G34+G36+G38</f>
        <v>0</v>
      </c>
      <c r="H29" s="242">
        <f t="shared" si="14"/>
        <v>0</v>
      </c>
      <c r="I29" s="242">
        <f t="shared" si="14"/>
        <v>0</v>
      </c>
      <c r="J29" s="242">
        <f t="shared" si="14"/>
        <v>0</v>
      </c>
      <c r="K29" s="242">
        <f t="shared" si="14"/>
        <v>0</v>
      </c>
      <c r="L29" s="242">
        <f t="shared" si="14"/>
        <v>0</v>
      </c>
      <c r="M29" s="242">
        <f t="shared" si="14"/>
        <v>0</v>
      </c>
      <c r="N29" s="242">
        <f t="shared" si="14"/>
        <v>0</v>
      </c>
      <c r="O29" s="242">
        <f t="shared" si="14"/>
        <v>0</v>
      </c>
      <c r="P29" s="242">
        <f t="shared" si="14"/>
        <v>0</v>
      </c>
      <c r="Q29" s="242">
        <f t="shared" si="14"/>
        <v>0</v>
      </c>
      <c r="R29" s="242">
        <f t="shared" si="14"/>
        <v>0</v>
      </c>
      <c r="S29" s="242">
        <f t="shared" si="14"/>
        <v>0</v>
      </c>
      <c r="T29" s="242">
        <f t="shared" si="14"/>
        <v>0</v>
      </c>
      <c r="U29" s="242">
        <f t="shared" si="14"/>
        <v>0</v>
      </c>
      <c r="V29" s="242">
        <f t="shared" si="14"/>
        <v>0</v>
      </c>
      <c r="W29" s="242">
        <f t="shared" si="14"/>
        <v>0</v>
      </c>
      <c r="X29" s="242">
        <f t="shared" si="14"/>
        <v>0</v>
      </c>
      <c r="Y29" s="242">
        <f t="shared" si="14"/>
        <v>0</v>
      </c>
      <c r="Z29" s="242">
        <f t="shared" si="14"/>
        <v>0</v>
      </c>
      <c r="AA29" s="242">
        <f t="shared" si="14"/>
        <v>0</v>
      </c>
      <c r="AB29" s="242">
        <f t="shared" si="14"/>
        <v>0</v>
      </c>
      <c r="AC29" s="242">
        <f t="shared" si="14"/>
        <v>0</v>
      </c>
      <c r="AD29" s="242">
        <f t="shared" si="14"/>
        <v>0</v>
      </c>
      <c r="AE29" s="242">
        <f t="shared" si="14"/>
        <v>0</v>
      </c>
      <c r="AF29" s="242">
        <f t="shared" si="14"/>
        <v>0</v>
      </c>
      <c r="AG29" s="242">
        <f t="shared" si="14"/>
        <v>0</v>
      </c>
      <c r="AH29" s="242">
        <f>AH30+AH32+AH34+AH36+AH38</f>
        <v>0</v>
      </c>
      <c r="AI29" s="242">
        <f t="shared" si="14"/>
        <v>0</v>
      </c>
      <c r="AJ29" s="242">
        <f t="shared" si="14"/>
        <v>0</v>
      </c>
      <c r="AK29" s="242">
        <f t="shared" si="14"/>
        <v>0</v>
      </c>
      <c r="AL29" s="242">
        <f t="shared" si="14"/>
        <v>0</v>
      </c>
      <c r="AM29" s="242">
        <f t="shared" si="14"/>
        <v>0</v>
      </c>
      <c r="AN29" s="242">
        <f t="shared" si="14"/>
        <v>0</v>
      </c>
      <c r="AO29" s="242">
        <f t="shared" si="14"/>
        <v>0</v>
      </c>
      <c r="AP29" s="242">
        <f t="shared" si="14"/>
        <v>0</v>
      </c>
      <c r="AQ29" s="242">
        <f t="shared" si="14"/>
        <v>0</v>
      </c>
      <c r="AR29" s="242">
        <f t="shared" si="14"/>
        <v>0</v>
      </c>
      <c r="AS29" s="242">
        <f t="shared" si="14"/>
        <v>0</v>
      </c>
      <c r="AT29" s="242"/>
    </row>
    <row r="30" spans="1:46" s="64" customFormat="1" ht="15.75" x14ac:dyDescent="0.2">
      <c r="A30" s="372" t="s">
        <v>311</v>
      </c>
      <c r="B30" s="152" t="s">
        <v>213</v>
      </c>
      <c r="C30" s="152"/>
      <c r="D30" s="150"/>
      <c r="E30" s="150"/>
      <c r="F30" s="151">
        <f t="shared" ref="F30:AS30" si="15">SUM(F31)</f>
        <v>0</v>
      </c>
      <c r="G30" s="151">
        <f t="shared" si="15"/>
        <v>0</v>
      </c>
      <c r="H30" s="151">
        <f t="shared" si="15"/>
        <v>0</v>
      </c>
      <c r="I30" s="151">
        <f t="shared" si="15"/>
        <v>0</v>
      </c>
      <c r="J30" s="151">
        <f t="shared" si="15"/>
        <v>0</v>
      </c>
      <c r="K30" s="151">
        <f t="shared" si="15"/>
        <v>0</v>
      </c>
      <c r="L30" s="151">
        <f t="shared" si="15"/>
        <v>0</v>
      </c>
      <c r="M30" s="151">
        <f t="shared" si="15"/>
        <v>0</v>
      </c>
      <c r="N30" s="151">
        <f t="shared" si="15"/>
        <v>0</v>
      </c>
      <c r="O30" s="151">
        <f t="shared" si="15"/>
        <v>0</v>
      </c>
      <c r="P30" s="151">
        <f t="shared" si="15"/>
        <v>0</v>
      </c>
      <c r="Q30" s="151">
        <f t="shared" si="15"/>
        <v>0</v>
      </c>
      <c r="R30" s="151">
        <f t="shared" si="15"/>
        <v>0</v>
      </c>
      <c r="S30" s="151">
        <f t="shared" si="15"/>
        <v>0</v>
      </c>
      <c r="T30" s="151">
        <f t="shared" si="15"/>
        <v>0</v>
      </c>
      <c r="U30" s="151">
        <f t="shared" si="15"/>
        <v>0</v>
      </c>
      <c r="V30" s="151">
        <f t="shared" si="15"/>
        <v>0</v>
      </c>
      <c r="W30" s="151">
        <f t="shared" si="15"/>
        <v>0</v>
      </c>
      <c r="X30" s="151">
        <f t="shared" si="15"/>
        <v>0</v>
      </c>
      <c r="Y30" s="151">
        <f t="shared" si="15"/>
        <v>0</v>
      </c>
      <c r="Z30" s="151">
        <f t="shared" si="15"/>
        <v>0</v>
      </c>
      <c r="AA30" s="151">
        <f t="shared" si="15"/>
        <v>0</v>
      </c>
      <c r="AB30" s="151">
        <f t="shared" si="15"/>
        <v>0</v>
      </c>
      <c r="AC30" s="151">
        <f t="shared" si="15"/>
        <v>0</v>
      </c>
      <c r="AD30" s="151">
        <f t="shared" si="15"/>
        <v>0</v>
      </c>
      <c r="AE30" s="151">
        <f t="shared" si="15"/>
        <v>0</v>
      </c>
      <c r="AF30" s="151">
        <f t="shared" si="15"/>
        <v>0</v>
      </c>
      <c r="AG30" s="151">
        <f t="shared" si="15"/>
        <v>0</v>
      </c>
      <c r="AH30" s="151">
        <f t="shared" si="15"/>
        <v>0</v>
      </c>
      <c r="AI30" s="151">
        <f t="shared" si="15"/>
        <v>0</v>
      </c>
      <c r="AJ30" s="151">
        <f t="shared" si="15"/>
        <v>0</v>
      </c>
      <c r="AK30" s="151">
        <f t="shared" si="15"/>
        <v>0</v>
      </c>
      <c r="AL30" s="151">
        <f t="shared" si="15"/>
        <v>0</v>
      </c>
      <c r="AM30" s="151">
        <f t="shared" si="15"/>
        <v>0</v>
      </c>
      <c r="AN30" s="151">
        <f t="shared" si="15"/>
        <v>0</v>
      </c>
      <c r="AO30" s="151">
        <f t="shared" si="15"/>
        <v>0</v>
      </c>
      <c r="AP30" s="151">
        <f t="shared" si="15"/>
        <v>0</v>
      </c>
      <c r="AQ30" s="151">
        <f t="shared" si="15"/>
        <v>0</v>
      </c>
      <c r="AR30" s="151">
        <f t="shared" si="15"/>
        <v>0</v>
      </c>
      <c r="AS30" s="151">
        <f t="shared" si="15"/>
        <v>0</v>
      </c>
      <c r="AT30" s="151"/>
    </row>
    <row r="31" spans="1:46" s="64" customFormat="1" ht="15.75" x14ac:dyDescent="0.25">
      <c r="A31" s="372" t="s">
        <v>350</v>
      </c>
      <c r="B31" s="153"/>
      <c r="C31" s="154"/>
      <c r="D31" s="150"/>
      <c r="E31" s="150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</row>
    <row r="32" spans="1:46" s="64" customFormat="1" ht="15.75" x14ac:dyDescent="0.2">
      <c r="A32" s="372" t="s">
        <v>312</v>
      </c>
      <c r="B32" s="152" t="s">
        <v>214</v>
      </c>
      <c r="C32" s="152"/>
      <c r="D32" s="150"/>
      <c r="E32" s="150"/>
      <c r="F32" s="151">
        <f t="shared" ref="F32:AS32" si="16">SUM(F33)</f>
        <v>0</v>
      </c>
      <c r="G32" s="151">
        <f t="shared" si="16"/>
        <v>0</v>
      </c>
      <c r="H32" s="151">
        <f t="shared" si="16"/>
        <v>0</v>
      </c>
      <c r="I32" s="151">
        <f t="shared" si="16"/>
        <v>0</v>
      </c>
      <c r="J32" s="151">
        <f t="shared" si="16"/>
        <v>0</v>
      </c>
      <c r="K32" s="151">
        <f t="shared" si="16"/>
        <v>0</v>
      </c>
      <c r="L32" s="151">
        <f t="shared" si="16"/>
        <v>0</v>
      </c>
      <c r="M32" s="151">
        <f t="shared" si="16"/>
        <v>0</v>
      </c>
      <c r="N32" s="151">
        <f t="shared" si="16"/>
        <v>0</v>
      </c>
      <c r="O32" s="151">
        <f t="shared" si="16"/>
        <v>0</v>
      </c>
      <c r="P32" s="151">
        <f t="shared" si="16"/>
        <v>0</v>
      </c>
      <c r="Q32" s="151">
        <f t="shared" si="16"/>
        <v>0</v>
      </c>
      <c r="R32" s="151">
        <f t="shared" si="16"/>
        <v>0</v>
      </c>
      <c r="S32" s="151">
        <f t="shared" si="16"/>
        <v>0</v>
      </c>
      <c r="T32" s="151">
        <f t="shared" si="16"/>
        <v>0</v>
      </c>
      <c r="U32" s="151">
        <f t="shared" si="16"/>
        <v>0</v>
      </c>
      <c r="V32" s="151">
        <f t="shared" si="16"/>
        <v>0</v>
      </c>
      <c r="W32" s="151">
        <f t="shared" si="16"/>
        <v>0</v>
      </c>
      <c r="X32" s="151">
        <f t="shared" si="16"/>
        <v>0</v>
      </c>
      <c r="Y32" s="151">
        <f t="shared" si="16"/>
        <v>0</v>
      </c>
      <c r="Z32" s="151">
        <f t="shared" si="16"/>
        <v>0</v>
      </c>
      <c r="AA32" s="151">
        <f t="shared" si="16"/>
        <v>0</v>
      </c>
      <c r="AB32" s="151">
        <f t="shared" si="16"/>
        <v>0</v>
      </c>
      <c r="AC32" s="151">
        <f t="shared" si="16"/>
        <v>0</v>
      </c>
      <c r="AD32" s="151">
        <f t="shared" si="16"/>
        <v>0</v>
      </c>
      <c r="AE32" s="151">
        <f t="shared" si="16"/>
        <v>0</v>
      </c>
      <c r="AF32" s="151">
        <f t="shared" si="16"/>
        <v>0</v>
      </c>
      <c r="AG32" s="151">
        <f t="shared" si="16"/>
        <v>0</v>
      </c>
      <c r="AH32" s="151">
        <f t="shared" si="16"/>
        <v>0</v>
      </c>
      <c r="AI32" s="151">
        <f t="shared" si="16"/>
        <v>0</v>
      </c>
      <c r="AJ32" s="151">
        <f t="shared" si="16"/>
        <v>0</v>
      </c>
      <c r="AK32" s="151">
        <f t="shared" si="16"/>
        <v>0</v>
      </c>
      <c r="AL32" s="151">
        <f t="shared" si="16"/>
        <v>0</v>
      </c>
      <c r="AM32" s="151">
        <f t="shared" si="16"/>
        <v>0</v>
      </c>
      <c r="AN32" s="151">
        <f t="shared" si="16"/>
        <v>0</v>
      </c>
      <c r="AO32" s="151">
        <f t="shared" si="16"/>
        <v>0</v>
      </c>
      <c r="AP32" s="151">
        <f t="shared" si="16"/>
        <v>0</v>
      </c>
      <c r="AQ32" s="151">
        <f t="shared" si="16"/>
        <v>0</v>
      </c>
      <c r="AR32" s="151">
        <f t="shared" si="16"/>
        <v>0</v>
      </c>
      <c r="AS32" s="151">
        <f t="shared" si="16"/>
        <v>0</v>
      </c>
      <c r="AT32" s="151"/>
    </row>
    <row r="33" spans="1:46" s="64" customFormat="1" ht="15.75" x14ac:dyDescent="0.25">
      <c r="A33" s="372" t="s">
        <v>351</v>
      </c>
      <c r="B33" s="153"/>
      <c r="C33" s="154"/>
      <c r="D33" s="150"/>
      <c r="E33" s="150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</row>
    <row r="34" spans="1:46" s="64" customFormat="1" ht="15.75" x14ac:dyDescent="0.2">
      <c r="A34" s="372" t="s">
        <v>313</v>
      </c>
      <c r="B34" s="152" t="s">
        <v>215</v>
      </c>
      <c r="C34" s="152"/>
      <c r="D34" s="150"/>
      <c r="E34" s="150"/>
      <c r="F34" s="151">
        <f t="shared" ref="F34:AS34" si="17">SUM(F35)</f>
        <v>0</v>
      </c>
      <c r="G34" s="151">
        <f t="shared" si="17"/>
        <v>0</v>
      </c>
      <c r="H34" s="151">
        <f t="shared" si="17"/>
        <v>0</v>
      </c>
      <c r="I34" s="151">
        <f t="shared" si="17"/>
        <v>0</v>
      </c>
      <c r="J34" s="151">
        <f t="shared" si="17"/>
        <v>0</v>
      </c>
      <c r="K34" s="151">
        <f t="shared" si="17"/>
        <v>0</v>
      </c>
      <c r="L34" s="151">
        <f t="shared" si="17"/>
        <v>0</v>
      </c>
      <c r="M34" s="151">
        <f t="shared" si="17"/>
        <v>0</v>
      </c>
      <c r="N34" s="151">
        <f t="shared" si="17"/>
        <v>0</v>
      </c>
      <c r="O34" s="151">
        <f t="shared" si="17"/>
        <v>0</v>
      </c>
      <c r="P34" s="151">
        <f t="shared" si="17"/>
        <v>0</v>
      </c>
      <c r="Q34" s="151">
        <f t="shared" si="17"/>
        <v>0</v>
      </c>
      <c r="R34" s="151">
        <f t="shared" si="17"/>
        <v>0</v>
      </c>
      <c r="S34" s="151">
        <f t="shared" si="17"/>
        <v>0</v>
      </c>
      <c r="T34" s="151">
        <f t="shared" si="17"/>
        <v>0</v>
      </c>
      <c r="U34" s="151">
        <f t="shared" si="17"/>
        <v>0</v>
      </c>
      <c r="V34" s="151">
        <f t="shared" si="17"/>
        <v>0</v>
      </c>
      <c r="W34" s="151">
        <f t="shared" si="17"/>
        <v>0</v>
      </c>
      <c r="X34" s="151">
        <f t="shared" si="17"/>
        <v>0</v>
      </c>
      <c r="Y34" s="151">
        <f t="shared" si="17"/>
        <v>0</v>
      </c>
      <c r="Z34" s="151">
        <f t="shared" si="17"/>
        <v>0</v>
      </c>
      <c r="AA34" s="151">
        <f t="shared" si="17"/>
        <v>0</v>
      </c>
      <c r="AB34" s="151">
        <f t="shared" si="17"/>
        <v>0</v>
      </c>
      <c r="AC34" s="151">
        <f t="shared" si="17"/>
        <v>0</v>
      </c>
      <c r="AD34" s="151">
        <f t="shared" si="17"/>
        <v>0</v>
      </c>
      <c r="AE34" s="151">
        <f t="shared" si="17"/>
        <v>0</v>
      </c>
      <c r="AF34" s="151">
        <f t="shared" si="17"/>
        <v>0</v>
      </c>
      <c r="AG34" s="151">
        <f t="shared" si="17"/>
        <v>0</v>
      </c>
      <c r="AH34" s="151">
        <f t="shared" si="17"/>
        <v>0</v>
      </c>
      <c r="AI34" s="151">
        <f t="shared" si="17"/>
        <v>0</v>
      </c>
      <c r="AJ34" s="151">
        <f t="shared" si="17"/>
        <v>0</v>
      </c>
      <c r="AK34" s="151">
        <f t="shared" si="17"/>
        <v>0</v>
      </c>
      <c r="AL34" s="151">
        <f t="shared" si="17"/>
        <v>0</v>
      </c>
      <c r="AM34" s="151">
        <f t="shared" si="17"/>
        <v>0</v>
      </c>
      <c r="AN34" s="151">
        <f t="shared" si="17"/>
        <v>0</v>
      </c>
      <c r="AO34" s="151">
        <f t="shared" si="17"/>
        <v>0</v>
      </c>
      <c r="AP34" s="151">
        <f t="shared" si="17"/>
        <v>0</v>
      </c>
      <c r="AQ34" s="151">
        <f t="shared" si="17"/>
        <v>0</v>
      </c>
      <c r="AR34" s="151">
        <f t="shared" si="17"/>
        <v>0</v>
      </c>
      <c r="AS34" s="151">
        <f t="shared" si="17"/>
        <v>0</v>
      </c>
      <c r="AT34" s="151"/>
    </row>
    <row r="35" spans="1:46" s="64" customFormat="1" ht="15.75" x14ac:dyDescent="0.25">
      <c r="A35" s="372" t="s">
        <v>352</v>
      </c>
      <c r="B35" s="153"/>
      <c r="C35" s="154"/>
      <c r="D35" s="150"/>
      <c r="E35" s="150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151"/>
      <c r="X35" s="151"/>
      <c r="Y35" s="151"/>
      <c r="Z35" s="151"/>
      <c r="AA35" s="151"/>
      <c r="AB35" s="151"/>
      <c r="AC35" s="151"/>
      <c r="AD35" s="151"/>
      <c r="AE35" s="151"/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</row>
    <row r="36" spans="1:46" s="64" customFormat="1" ht="15.75" x14ac:dyDescent="0.2">
      <c r="A36" s="372" t="s">
        <v>314</v>
      </c>
      <c r="B36" s="152" t="s">
        <v>216</v>
      </c>
      <c r="C36" s="152"/>
      <c r="D36" s="150"/>
      <c r="E36" s="150"/>
      <c r="F36" s="151">
        <f t="shared" ref="F36:AS36" si="18">SUM(F37)</f>
        <v>0</v>
      </c>
      <c r="G36" s="151">
        <f t="shared" si="18"/>
        <v>0</v>
      </c>
      <c r="H36" s="151">
        <f t="shared" si="18"/>
        <v>0</v>
      </c>
      <c r="I36" s="151">
        <f t="shared" si="18"/>
        <v>0</v>
      </c>
      <c r="J36" s="151">
        <f t="shared" si="18"/>
        <v>0</v>
      </c>
      <c r="K36" s="151">
        <f t="shared" si="18"/>
        <v>0</v>
      </c>
      <c r="L36" s="151">
        <f t="shared" si="18"/>
        <v>0</v>
      </c>
      <c r="M36" s="151">
        <f t="shared" si="18"/>
        <v>0</v>
      </c>
      <c r="N36" s="151">
        <f t="shared" si="18"/>
        <v>0</v>
      </c>
      <c r="O36" s="151">
        <f t="shared" si="18"/>
        <v>0</v>
      </c>
      <c r="P36" s="151">
        <f t="shared" si="18"/>
        <v>0</v>
      </c>
      <c r="Q36" s="151">
        <f t="shared" si="18"/>
        <v>0</v>
      </c>
      <c r="R36" s="151">
        <f t="shared" si="18"/>
        <v>0</v>
      </c>
      <c r="S36" s="151">
        <f t="shared" si="18"/>
        <v>0</v>
      </c>
      <c r="T36" s="151">
        <f t="shared" si="18"/>
        <v>0</v>
      </c>
      <c r="U36" s="151">
        <f t="shared" si="18"/>
        <v>0</v>
      </c>
      <c r="V36" s="151">
        <f t="shared" si="18"/>
        <v>0</v>
      </c>
      <c r="W36" s="151">
        <f t="shared" si="18"/>
        <v>0</v>
      </c>
      <c r="X36" s="151">
        <f t="shared" si="18"/>
        <v>0</v>
      </c>
      <c r="Y36" s="151">
        <f t="shared" si="18"/>
        <v>0</v>
      </c>
      <c r="Z36" s="151">
        <f t="shared" si="18"/>
        <v>0</v>
      </c>
      <c r="AA36" s="151">
        <f t="shared" si="18"/>
        <v>0</v>
      </c>
      <c r="AB36" s="151">
        <f t="shared" si="18"/>
        <v>0</v>
      </c>
      <c r="AC36" s="151">
        <f t="shared" si="18"/>
        <v>0</v>
      </c>
      <c r="AD36" s="151">
        <f t="shared" si="18"/>
        <v>0</v>
      </c>
      <c r="AE36" s="151">
        <f t="shared" si="18"/>
        <v>0</v>
      </c>
      <c r="AF36" s="151">
        <f t="shared" si="18"/>
        <v>0</v>
      </c>
      <c r="AG36" s="151">
        <f t="shared" si="18"/>
        <v>0</v>
      </c>
      <c r="AH36" s="151">
        <f>SUM(AH37)</f>
        <v>0</v>
      </c>
      <c r="AI36" s="151">
        <f t="shared" si="18"/>
        <v>0</v>
      </c>
      <c r="AJ36" s="151">
        <f t="shared" si="18"/>
        <v>0</v>
      </c>
      <c r="AK36" s="151">
        <f t="shared" si="18"/>
        <v>0</v>
      </c>
      <c r="AL36" s="151">
        <f t="shared" si="18"/>
        <v>0</v>
      </c>
      <c r="AM36" s="151">
        <f t="shared" si="18"/>
        <v>0</v>
      </c>
      <c r="AN36" s="151">
        <f t="shared" si="18"/>
        <v>0</v>
      </c>
      <c r="AO36" s="151">
        <f t="shared" si="18"/>
        <v>0</v>
      </c>
      <c r="AP36" s="151">
        <f t="shared" si="18"/>
        <v>0</v>
      </c>
      <c r="AQ36" s="151">
        <f t="shared" si="18"/>
        <v>0</v>
      </c>
      <c r="AR36" s="151">
        <f t="shared" si="18"/>
        <v>0</v>
      </c>
      <c r="AS36" s="151">
        <f t="shared" si="18"/>
        <v>0</v>
      </c>
      <c r="AT36" s="151"/>
    </row>
    <row r="37" spans="1:46" s="64" customFormat="1" ht="15.75" x14ac:dyDescent="0.25">
      <c r="A37" s="372" t="s">
        <v>353</v>
      </c>
      <c r="B37" s="153"/>
      <c r="C37" s="154"/>
      <c r="D37" s="150"/>
      <c r="E37" s="150"/>
      <c r="F37" s="151"/>
      <c r="G37" s="151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</row>
    <row r="38" spans="1:46" s="64" customFormat="1" ht="15.75" x14ac:dyDescent="0.2">
      <c r="A38" s="372" t="s">
        <v>315</v>
      </c>
      <c r="B38" s="152" t="s">
        <v>217</v>
      </c>
      <c r="C38" s="152"/>
      <c r="D38" s="150"/>
      <c r="E38" s="150"/>
      <c r="F38" s="151"/>
      <c r="G38" s="151"/>
      <c r="H38" s="151"/>
      <c r="I38" s="151"/>
      <c r="J38" s="151"/>
      <c r="K38" s="151"/>
      <c r="L38" s="151"/>
      <c r="M38" s="151"/>
      <c r="N38" s="151"/>
      <c r="O38" s="151"/>
      <c r="P38" s="151"/>
      <c r="Q38" s="151"/>
      <c r="R38" s="151"/>
      <c r="S38" s="151"/>
      <c r="T38" s="151"/>
      <c r="U38" s="151"/>
      <c r="V38" s="151"/>
      <c r="W38" s="151"/>
      <c r="X38" s="151"/>
      <c r="Y38" s="151"/>
      <c r="Z38" s="151"/>
      <c r="AA38" s="151"/>
      <c r="AB38" s="151"/>
      <c r="AC38" s="151"/>
      <c r="AD38" s="151"/>
      <c r="AE38" s="151"/>
      <c r="AF38" s="151"/>
      <c r="AG38" s="151"/>
      <c r="AH38" s="151">
        <f>SUM(AH39)</f>
        <v>0</v>
      </c>
      <c r="AI38" s="151">
        <f t="shared" ref="AI38:AS38" si="19">SUM(AI39)</f>
        <v>0</v>
      </c>
      <c r="AJ38" s="151">
        <f t="shared" si="19"/>
        <v>0</v>
      </c>
      <c r="AK38" s="151">
        <f t="shared" si="19"/>
        <v>0</v>
      </c>
      <c r="AL38" s="151">
        <f t="shared" si="19"/>
        <v>0</v>
      </c>
      <c r="AM38" s="151">
        <f t="shared" si="19"/>
        <v>0</v>
      </c>
      <c r="AN38" s="151">
        <f t="shared" si="19"/>
        <v>0</v>
      </c>
      <c r="AO38" s="151">
        <f t="shared" si="19"/>
        <v>0</v>
      </c>
      <c r="AP38" s="151">
        <f t="shared" si="19"/>
        <v>0</v>
      </c>
      <c r="AQ38" s="151">
        <f t="shared" si="19"/>
        <v>0</v>
      </c>
      <c r="AR38" s="151">
        <f t="shared" si="19"/>
        <v>0</v>
      </c>
      <c r="AS38" s="151">
        <f t="shared" si="19"/>
        <v>0</v>
      </c>
      <c r="AT38" s="151"/>
    </row>
    <row r="39" spans="1:46" s="64" customFormat="1" ht="15.75" x14ac:dyDescent="0.2">
      <c r="A39" s="372" t="s">
        <v>354</v>
      </c>
      <c r="B39" s="152"/>
      <c r="C39" s="152"/>
      <c r="D39" s="150"/>
      <c r="E39" s="150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</row>
    <row r="40" spans="1:46" s="250" customFormat="1" ht="15.75" x14ac:dyDescent="0.2">
      <c r="A40" s="375" t="s">
        <v>357</v>
      </c>
      <c r="B40" s="247" t="s">
        <v>180</v>
      </c>
      <c r="C40" s="247"/>
      <c r="D40" s="248"/>
      <c r="E40" s="248"/>
      <c r="F40" s="249">
        <f>F41+F46</f>
        <v>0</v>
      </c>
      <c r="G40" s="249">
        <f t="shared" ref="G40:AG40" si="20">G41+G46</f>
        <v>0</v>
      </c>
      <c r="H40" s="249">
        <f t="shared" si="20"/>
        <v>0</v>
      </c>
      <c r="I40" s="249">
        <f t="shared" si="20"/>
        <v>0</v>
      </c>
      <c r="J40" s="249">
        <f t="shared" si="20"/>
        <v>0</v>
      </c>
      <c r="K40" s="249">
        <f t="shared" si="20"/>
        <v>0</v>
      </c>
      <c r="L40" s="249">
        <f t="shared" si="20"/>
        <v>0</v>
      </c>
      <c r="M40" s="249">
        <f t="shared" si="20"/>
        <v>0</v>
      </c>
      <c r="N40" s="249">
        <f t="shared" si="20"/>
        <v>0</v>
      </c>
      <c r="O40" s="249">
        <f t="shared" si="20"/>
        <v>0</v>
      </c>
      <c r="P40" s="249">
        <f t="shared" si="20"/>
        <v>0</v>
      </c>
      <c r="Q40" s="249">
        <f t="shared" si="20"/>
        <v>0</v>
      </c>
      <c r="R40" s="249">
        <f t="shared" si="20"/>
        <v>0</v>
      </c>
      <c r="S40" s="249">
        <f t="shared" si="20"/>
        <v>0</v>
      </c>
      <c r="T40" s="249">
        <f t="shared" si="20"/>
        <v>0</v>
      </c>
      <c r="U40" s="249">
        <f t="shared" si="20"/>
        <v>0</v>
      </c>
      <c r="V40" s="249">
        <f t="shared" si="20"/>
        <v>0</v>
      </c>
      <c r="W40" s="249">
        <f t="shared" si="20"/>
        <v>0</v>
      </c>
      <c r="X40" s="249">
        <f t="shared" si="20"/>
        <v>0</v>
      </c>
      <c r="Y40" s="249">
        <f t="shared" si="20"/>
        <v>0</v>
      </c>
      <c r="Z40" s="249">
        <f t="shared" si="20"/>
        <v>0</v>
      </c>
      <c r="AA40" s="249">
        <f t="shared" si="20"/>
        <v>0</v>
      </c>
      <c r="AB40" s="249">
        <f t="shared" si="20"/>
        <v>0</v>
      </c>
      <c r="AC40" s="249">
        <f t="shared" si="20"/>
        <v>0</v>
      </c>
      <c r="AD40" s="249">
        <f t="shared" si="20"/>
        <v>0</v>
      </c>
      <c r="AE40" s="249">
        <f t="shared" si="20"/>
        <v>0</v>
      </c>
      <c r="AF40" s="249">
        <f t="shared" si="20"/>
        <v>0</v>
      </c>
      <c r="AG40" s="249">
        <f t="shared" si="20"/>
        <v>0</v>
      </c>
      <c r="AH40" s="249" t="e">
        <f>AH41+AH46+#REF!</f>
        <v>#REF!</v>
      </c>
      <c r="AI40" s="249" t="e">
        <f>AI41+AI46+#REF!</f>
        <v>#REF!</v>
      </c>
      <c r="AJ40" s="249" t="e">
        <f>AJ41+AJ46+#REF!</f>
        <v>#REF!</v>
      </c>
      <c r="AK40" s="249" t="e">
        <f>AK41+AK46+#REF!</f>
        <v>#REF!</v>
      </c>
      <c r="AL40" s="249" t="e">
        <f>AL41+AL46+#REF!</f>
        <v>#REF!</v>
      </c>
      <c r="AM40" s="249" t="e">
        <f>AM41+AM46+#REF!</f>
        <v>#REF!</v>
      </c>
      <c r="AN40" s="249" t="e">
        <f>AN41+AN46+#REF!</f>
        <v>#REF!</v>
      </c>
      <c r="AO40" s="249" t="e">
        <f>AO41+AO46+#REF!</f>
        <v>#REF!</v>
      </c>
      <c r="AP40" s="249" t="e">
        <f>AP41+AP46+#REF!</f>
        <v>#REF!</v>
      </c>
      <c r="AQ40" s="249" t="e">
        <f>AQ41+AQ46+#REF!</f>
        <v>#REF!</v>
      </c>
      <c r="AR40" s="249" t="e">
        <f>AR41+AR46+#REF!</f>
        <v>#REF!</v>
      </c>
      <c r="AS40" s="249" t="e">
        <f>AS41+AS46+#REF!</f>
        <v>#REF!</v>
      </c>
      <c r="AT40" s="249"/>
    </row>
    <row r="41" spans="1:46" s="64" customFormat="1" ht="30" x14ac:dyDescent="0.2">
      <c r="A41" s="371" t="s">
        <v>117</v>
      </c>
      <c r="B41" s="166" t="s">
        <v>149</v>
      </c>
      <c r="C41" s="166"/>
      <c r="D41" s="167"/>
      <c r="E41" s="167"/>
      <c r="F41" s="242">
        <f>F42+F44</f>
        <v>0</v>
      </c>
      <c r="G41" s="242">
        <f t="shared" ref="G41:AS41" si="21">G42+G44</f>
        <v>0</v>
      </c>
      <c r="H41" s="242">
        <f t="shared" si="21"/>
        <v>0</v>
      </c>
      <c r="I41" s="242">
        <f t="shared" si="21"/>
        <v>0</v>
      </c>
      <c r="J41" s="242">
        <f t="shared" si="21"/>
        <v>0</v>
      </c>
      <c r="K41" s="242">
        <f t="shared" si="21"/>
        <v>0</v>
      </c>
      <c r="L41" s="242">
        <f t="shared" si="21"/>
        <v>0</v>
      </c>
      <c r="M41" s="242">
        <f t="shared" si="21"/>
        <v>0</v>
      </c>
      <c r="N41" s="242">
        <f t="shared" si="21"/>
        <v>0</v>
      </c>
      <c r="O41" s="242">
        <f t="shared" si="21"/>
        <v>0</v>
      </c>
      <c r="P41" s="242">
        <f t="shared" si="21"/>
        <v>0</v>
      </c>
      <c r="Q41" s="242">
        <f t="shared" si="21"/>
        <v>0</v>
      </c>
      <c r="R41" s="242">
        <f t="shared" si="21"/>
        <v>0</v>
      </c>
      <c r="S41" s="242">
        <f t="shared" si="21"/>
        <v>0</v>
      </c>
      <c r="T41" s="242">
        <f t="shared" si="21"/>
        <v>0</v>
      </c>
      <c r="U41" s="242">
        <f t="shared" si="21"/>
        <v>0</v>
      </c>
      <c r="V41" s="242">
        <f t="shared" si="21"/>
        <v>0</v>
      </c>
      <c r="W41" s="242">
        <f t="shared" si="21"/>
        <v>0</v>
      </c>
      <c r="X41" s="242">
        <f t="shared" si="21"/>
        <v>0</v>
      </c>
      <c r="Y41" s="242">
        <f t="shared" si="21"/>
        <v>0</v>
      </c>
      <c r="Z41" s="242">
        <f t="shared" si="21"/>
        <v>0</v>
      </c>
      <c r="AA41" s="242">
        <f t="shared" si="21"/>
        <v>0</v>
      </c>
      <c r="AB41" s="242">
        <f t="shared" si="21"/>
        <v>0</v>
      </c>
      <c r="AC41" s="242">
        <f t="shared" si="21"/>
        <v>0</v>
      </c>
      <c r="AD41" s="242">
        <f t="shared" si="21"/>
        <v>0</v>
      </c>
      <c r="AE41" s="242">
        <f t="shared" si="21"/>
        <v>0</v>
      </c>
      <c r="AF41" s="242">
        <f t="shared" si="21"/>
        <v>0</v>
      </c>
      <c r="AG41" s="242">
        <f t="shared" si="21"/>
        <v>0</v>
      </c>
      <c r="AH41" s="242">
        <f t="shared" si="21"/>
        <v>0</v>
      </c>
      <c r="AI41" s="242">
        <f t="shared" si="21"/>
        <v>0</v>
      </c>
      <c r="AJ41" s="242">
        <f t="shared" si="21"/>
        <v>0</v>
      </c>
      <c r="AK41" s="242">
        <f t="shared" si="21"/>
        <v>0</v>
      </c>
      <c r="AL41" s="242">
        <f t="shared" si="21"/>
        <v>0</v>
      </c>
      <c r="AM41" s="242">
        <f t="shared" si="21"/>
        <v>0</v>
      </c>
      <c r="AN41" s="242">
        <f t="shared" si="21"/>
        <v>0</v>
      </c>
      <c r="AO41" s="242">
        <f t="shared" si="21"/>
        <v>0</v>
      </c>
      <c r="AP41" s="242">
        <f t="shared" si="21"/>
        <v>0</v>
      </c>
      <c r="AQ41" s="242">
        <f t="shared" si="21"/>
        <v>0</v>
      </c>
      <c r="AR41" s="242">
        <f t="shared" si="21"/>
        <v>0</v>
      </c>
      <c r="AS41" s="242">
        <f t="shared" si="21"/>
        <v>0</v>
      </c>
      <c r="AT41" s="242"/>
    </row>
    <row r="42" spans="1:46" s="64" customFormat="1" ht="15.75" x14ac:dyDescent="0.2">
      <c r="A42" s="372" t="s">
        <v>329</v>
      </c>
      <c r="B42" s="152" t="s">
        <v>77</v>
      </c>
      <c r="C42" s="152"/>
      <c r="D42" s="150"/>
      <c r="E42" s="150"/>
      <c r="F42" s="151">
        <f t="shared" ref="F42:AS42" si="22">SUM(F43)</f>
        <v>0</v>
      </c>
      <c r="G42" s="151">
        <f t="shared" si="22"/>
        <v>0</v>
      </c>
      <c r="H42" s="151">
        <f t="shared" si="22"/>
        <v>0</v>
      </c>
      <c r="I42" s="151">
        <f t="shared" si="22"/>
        <v>0</v>
      </c>
      <c r="J42" s="151">
        <f t="shared" si="22"/>
        <v>0</v>
      </c>
      <c r="K42" s="151">
        <f t="shared" si="22"/>
        <v>0</v>
      </c>
      <c r="L42" s="151">
        <f t="shared" si="22"/>
        <v>0</v>
      </c>
      <c r="M42" s="151">
        <f t="shared" si="22"/>
        <v>0</v>
      </c>
      <c r="N42" s="151">
        <f t="shared" si="22"/>
        <v>0</v>
      </c>
      <c r="O42" s="151">
        <f t="shared" si="22"/>
        <v>0</v>
      </c>
      <c r="P42" s="151">
        <f t="shared" si="22"/>
        <v>0</v>
      </c>
      <c r="Q42" s="151">
        <f t="shared" si="22"/>
        <v>0</v>
      </c>
      <c r="R42" s="151">
        <f t="shared" si="22"/>
        <v>0</v>
      </c>
      <c r="S42" s="151">
        <f t="shared" si="22"/>
        <v>0</v>
      </c>
      <c r="T42" s="151">
        <f t="shared" si="22"/>
        <v>0</v>
      </c>
      <c r="U42" s="151">
        <f t="shared" si="22"/>
        <v>0</v>
      </c>
      <c r="V42" s="151">
        <f t="shared" si="22"/>
        <v>0</v>
      </c>
      <c r="W42" s="151">
        <f t="shared" si="22"/>
        <v>0</v>
      </c>
      <c r="X42" s="151">
        <f t="shared" si="22"/>
        <v>0</v>
      </c>
      <c r="Y42" s="151">
        <f t="shared" si="22"/>
        <v>0</v>
      </c>
      <c r="Z42" s="151">
        <f t="shared" si="22"/>
        <v>0</v>
      </c>
      <c r="AA42" s="151">
        <f t="shared" si="22"/>
        <v>0</v>
      </c>
      <c r="AB42" s="151">
        <f t="shared" si="22"/>
        <v>0</v>
      </c>
      <c r="AC42" s="151">
        <f t="shared" si="22"/>
        <v>0</v>
      </c>
      <c r="AD42" s="151">
        <f t="shared" si="22"/>
        <v>0</v>
      </c>
      <c r="AE42" s="151">
        <f t="shared" si="22"/>
        <v>0</v>
      </c>
      <c r="AF42" s="151">
        <f t="shared" si="22"/>
        <v>0</v>
      </c>
      <c r="AG42" s="151">
        <f t="shared" si="22"/>
        <v>0</v>
      </c>
      <c r="AH42" s="151">
        <f t="shared" si="22"/>
        <v>0</v>
      </c>
      <c r="AI42" s="151">
        <f t="shared" si="22"/>
        <v>0</v>
      </c>
      <c r="AJ42" s="151">
        <f t="shared" si="22"/>
        <v>0</v>
      </c>
      <c r="AK42" s="151">
        <f t="shared" si="22"/>
        <v>0</v>
      </c>
      <c r="AL42" s="151">
        <f t="shared" si="22"/>
        <v>0</v>
      </c>
      <c r="AM42" s="151">
        <f t="shared" si="22"/>
        <v>0</v>
      </c>
      <c r="AN42" s="151">
        <f t="shared" si="22"/>
        <v>0</v>
      </c>
      <c r="AO42" s="151">
        <f t="shared" si="22"/>
        <v>0</v>
      </c>
      <c r="AP42" s="151">
        <f t="shared" si="22"/>
        <v>0</v>
      </c>
      <c r="AQ42" s="151">
        <f t="shared" si="22"/>
        <v>0</v>
      </c>
      <c r="AR42" s="151">
        <f t="shared" si="22"/>
        <v>0</v>
      </c>
      <c r="AS42" s="151">
        <f t="shared" si="22"/>
        <v>0</v>
      </c>
      <c r="AT42" s="151"/>
    </row>
    <row r="43" spans="1:46" s="64" customFormat="1" ht="15.75" x14ac:dyDescent="0.2">
      <c r="A43" s="372" t="s">
        <v>330</v>
      </c>
      <c r="B43" s="152"/>
      <c r="C43" s="152"/>
      <c r="D43" s="150"/>
      <c r="E43" s="150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</row>
    <row r="44" spans="1:46" s="64" customFormat="1" ht="30" x14ac:dyDescent="0.2">
      <c r="A44" s="372" t="s">
        <v>331</v>
      </c>
      <c r="B44" s="152" t="s">
        <v>78</v>
      </c>
      <c r="C44" s="152"/>
      <c r="D44" s="150"/>
      <c r="E44" s="150"/>
      <c r="F44" s="151">
        <f t="shared" ref="F44:AS44" si="23">SUM(F45)</f>
        <v>0</v>
      </c>
      <c r="G44" s="151">
        <f t="shared" si="23"/>
        <v>0</v>
      </c>
      <c r="H44" s="151">
        <f t="shared" si="23"/>
        <v>0</v>
      </c>
      <c r="I44" s="151">
        <f t="shared" si="23"/>
        <v>0</v>
      </c>
      <c r="J44" s="151">
        <f t="shared" si="23"/>
        <v>0</v>
      </c>
      <c r="K44" s="151">
        <f t="shared" si="23"/>
        <v>0</v>
      </c>
      <c r="L44" s="151">
        <f t="shared" si="23"/>
        <v>0</v>
      </c>
      <c r="M44" s="151">
        <f t="shared" si="23"/>
        <v>0</v>
      </c>
      <c r="N44" s="151">
        <f t="shared" si="23"/>
        <v>0</v>
      </c>
      <c r="O44" s="151">
        <f t="shared" si="23"/>
        <v>0</v>
      </c>
      <c r="P44" s="151">
        <f t="shared" si="23"/>
        <v>0</v>
      </c>
      <c r="Q44" s="151">
        <f t="shared" si="23"/>
        <v>0</v>
      </c>
      <c r="R44" s="151">
        <f t="shared" si="23"/>
        <v>0</v>
      </c>
      <c r="S44" s="151">
        <f t="shared" si="23"/>
        <v>0</v>
      </c>
      <c r="T44" s="151">
        <f t="shared" si="23"/>
        <v>0</v>
      </c>
      <c r="U44" s="151">
        <f t="shared" si="23"/>
        <v>0</v>
      </c>
      <c r="V44" s="151">
        <f t="shared" si="23"/>
        <v>0</v>
      </c>
      <c r="W44" s="151">
        <f t="shared" si="23"/>
        <v>0</v>
      </c>
      <c r="X44" s="151">
        <f t="shared" si="23"/>
        <v>0</v>
      </c>
      <c r="Y44" s="151">
        <f t="shared" si="23"/>
        <v>0</v>
      </c>
      <c r="Z44" s="151">
        <f t="shared" si="23"/>
        <v>0</v>
      </c>
      <c r="AA44" s="151">
        <f t="shared" si="23"/>
        <v>0</v>
      </c>
      <c r="AB44" s="151">
        <f t="shared" si="23"/>
        <v>0</v>
      </c>
      <c r="AC44" s="151">
        <f t="shared" si="23"/>
        <v>0</v>
      </c>
      <c r="AD44" s="151">
        <f t="shared" si="23"/>
        <v>0</v>
      </c>
      <c r="AE44" s="151">
        <f t="shared" si="23"/>
        <v>0</v>
      </c>
      <c r="AF44" s="151">
        <f t="shared" si="23"/>
        <v>0</v>
      </c>
      <c r="AG44" s="151">
        <f t="shared" si="23"/>
        <v>0</v>
      </c>
      <c r="AH44" s="151">
        <f t="shared" si="23"/>
        <v>0</v>
      </c>
      <c r="AI44" s="151">
        <f t="shared" si="23"/>
        <v>0</v>
      </c>
      <c r="AJ44" s="151">
        <f t="shared" si="23"/>
        <v>0</v>
      </c>
      <c r="AK44" s="151">
        <f t="shared" si="23"/>
        <v>0</v>
      </c>
      <c r="AL44" s="151">
        <f t="shared" si="23"/>
        <v>0</v>
      </c>
      <c r="AM44" s="151">
        <f t="shared" si="23"/>
        <v>0</v>
      </c>
      <c r="AN44" s="151">
        <f t="shared" si="23"/>
        <v>0</v>
      </c>
      <c r="AO44" s="151">
        <f t="shared" si="23"/>
        <v>0</v>
      </c>
      <c r="AP44" s="151">
        <f t="shared" si="23"/>
        <v>0</v>
      </c>
      <c r="AQ44" s="151">
        <f t="shared" si="23"/>
        <v>0</v>
      </c>
      <c r="AR44" s="151">
        <f t="shared" si="23"/>
        <v>0</v>
      </c>
      <c r="AS44" s="151">
        <f t="shared" si="23"/>
        <v>0</v>
      </c>
      <c r="AT44" s="151"/>
    </row>
    <row r="45" spans="1:46" s="64" customFormat="1" ht="15.75" x14ac:dyDescent="0.2">
      <c r="A45" s="372" t="s">
        <v>332</v>
      </c>
      <c r="B45" s="152"/>
      <c r="C45" s="152"/>
      <c r="D45" s="150"/>
      <c r="E45" s="150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</row>
    <row r="46" spans="1:46" s="64" customFormat="1" ht="30" x14ac:dyDescent="0.2">
      <c r="A46" s="371" t="s">
        <v>185</v>
      </c>
      <c r="B46" s="166" t="s">
        <v>150</v>
      </c>
      <c r="C46" s="166"/>
      <c r="D46" s="167"/>
      <c r="E46" s="167"/>
      <c r="F46" s="242">
        <f>F47+F49+F51+F53+F55</f>
        <v>0</v>
      </c>
      <c r="G46" s="242">
        <f t="shared" ref="G46:AS46" si="24">G47+G49+G51+G53+G55</f>
        <v>0</v>
      </c>
      <c r="H46" s="242">
        <f t="shared" si="24"/>
        <v>0</v>
      </c>
      <c r="I46" s="242">
        <f t="shared" si="24"/>
        <v>0</v>
      </c>
      <c r="J46" s="242">
        <f t="shared" si="24"/>
        <v>0</v>
      </c>
      <c r="K46" s="242">
        <f t="shared" si="24"/>
        <v>0</v>
      </c>
      <c r="L46" s="242">
        <f t="shared" si="24"/>
        <v>0</v>
      </c>
      <c r="M46" s="242">
        <f t="shared" si="24"/>
        <v>0</v>
      </c>
      <c r="N46" s="242">
        <f t="shared" si="24"/>
        <v>0</v>
      </c>
      <c r="O46" s="242">
        <f t="shared" si="24"/>
        <v>0</v>
      </c>
      <c r="P46" s="242">
        <f t="shared" si="24"/>
        <v>0</v>
      </c>
      <c r="Q46" s="242">
        <f t="shared" si="24"/>
        <v>0</v>
      </c>
      <c r="R46" s="242">
        <f t="shared" si="24"/>
        <v>0</v>
      </c>
      <c r="S46" s="242">
        <f t="shared" si="24"/>
        <v>0</v>
      </c>
      <c r="T46" s="242">
        <f t="shared" si="24"/>
        <v>0</v>
      </c>
      <c r="U46" s="242">
        <f t="shared" si="24"/>
        <v>0</v>
      </c>
      <c r="V46" s="242">
        <f t="shared" si="24"/>
        <v>0</v>
      </c>
      <c r="W46" s="242">
        <f t="shared" si="24"/>
        <v>0</v>
      </c>
      <c r="X46" s="242">
        <f t="shared" si="24"/>
        <v>0</v>
      </c>
      <c r="Y46" s="242">
        <f t="shared" si="24"/>
        <v>0</v>
      </c>
      <c r="Z46" s="242">
        <f t="shared" si="24"/>
        <v>0</v>
      </c>
      <c r="AA46" s="242">
        <f t="shared" si="24"/>
        <v>0</v>
      </c>
      <c r="AB46" s="242">
        <f t="shared" si="24"/>
        <v>0</v>
      </c>
      <c r="AC46" s="242">
        <f t="shared" si="24"/>
        <v>0</v>
      </c>
      <c r="AD46" s="242">
        <f t="shared" si="24"/>
        <v>0</v>
      </c>
      <c r="AE46" s="242">
        <f t="shared" si="24"/>
        <v>0</v>
      </c>
      <c r="AF46" s="242">
        <f t="shared" si="24"/>
        <v>0</v>
      </c>
      <c r="AG46" s="242">
        <f t="shared" si="24"/>
        <v>0</v>
      </c>
      <c r="AH46" s="242">
        <f t="shared" si="24"/>
        <v>0</v>
      </c>
      <c r="AI46" s="242">
        <f t="shared" si="24"/>
        <v>0</v>
      </c>
      <c r="AJ46" s="242">
        <f t="shared" si="24"/>
        <v>0</v>
      </c>
      <c r="AK46" s="242">
        <f t="shared" si="24"/>
        <v>0</v>
      </c>
      <c r="AL46" s="242">
        <f t="shared" si="24"/>
        <v>0</v>
      </c>
      <c r="AM46" s="242">
        <f t="shared" si="24"/>
        <v>0</v>
      </c>
      <c r="AN46" s="242">
        <f t="shared" si="24"/>
        <v>0</v>
      </c>
      <c r="AO46" s="242">
        <f t="shared" si="24"/>
        <v>0</v>
      </c>
      <c r="AP46" s="242">
        <f t="shared" si="24"/>
        <v>0</v>
      </c>
      <c r="AQ46" s="242">
        <f t="shared" si="24"/>
        <v>0</v>
      </c>
      <c r="AR46" s="242">
        <f t="shared" si="24"/>
        <v>0</v>
      </c>
      <c r="AS46" s="242">
        <f t="shared" si="24"/>
        <v>0</v>
      </c>
      <c r="AT46" s="242"/>
    </row>
    <row r="47" spans="1:46" s="64" customFormat="1" ht="15.75" x14ac:dyDescent="0.2">
      <c r="A47" s="372" t="s">
        <v>333</v>
      </c>
      <c r="B47" s="152" t="s">
        <v>213</v>
      </c>
      <c r="C47" s="152"/>
      <c r="D47" s="150"/>
      <c r="E47" s="150"/>
      <c r="F47" s="151">
        <f t="shared" ref="F47:AS47" si="25">SUM(F48)</f>
        <v>0</v>
      </c>
      <c r="G47" s="151">
        <f t="shared" si="25"/>
        <v>0</v>
      </c>
      <c r="H47" s="151">
        <f t="shared" si="25"/>
        <v>0</v>
      </c>
      <c r="I47" s="151">
        <f t="shared" si="25"/>
        <v>0</v>
      </c>
      <c r="J47" s="151">
        <f t="shared" si="25"/>
        <v>0</v>
      </c>
      <c r="K47" s="151">
        <f t="shared" si="25"/>
        <v>0</v>
      </c>
      <c r="L47" s="151">
        <f t="shared" si="25"/>
        <v>0</v>
      </c>
      <c r="M47" s="151">
        <f t="shared" si="25"/>
        <v>0</v>
      </c>
      <c r="N47" s="151">
        <f t="shared" si="25"/>
        <v>0</v>
      </c>
      <c r="O47" s="151">
        <f t="shared" si="25"/>
        <v>0</v>
      </c>
      <c r="P47" s="151">
        <f t="shared" si="25"/>
        <v>0</v>
      </c>
      <c r="Q47" s="151">
        <f t="shared" si="25"/>
        <v>0</v>
      </c>
      <c r="R47" s="151">
        <f t="shared" si="25"/>
        <v>0</v>
      </c>
      <c r="S47" s="151">
        <f t="shared" si="25"/>
        <v>0</v>
      </c>
      <c r="T47" s="151">
        <f t="shared" si="25"/>
        <v>0</v>
      </c>
      <c r="U47" s="151">
        <f t="shared" si="25"/>
        <v>0</v>
      </c>
      <c r="V47" s="151">
        <f t="shared" si="25"/>
        <v>0</v>
      </c>
      <c r="W47" s="151">
        <f t="shared" si="25"/>
        <v>0</v>
      </c>
      <c r="X47" s="151">
        <f t="shared" si="25"/>
        <v>0</v>
      </c>
      <c r="Y47" s="151">
        <f t="shared" si="25"/>
        <v>0</v>
      </c>
      <c r="Z47" s="151">
        <f t="shared" si="25"/>
        <v>0</v>
      </c>
      <c r="AA47" s="151">
        <f t="shared" si="25"/>
        <v>0</v>
      </c>
      <c r="AB47" s="151">
        <f t="shared" si="25"/>
        <v>0</v>
      </c>
      <c r="AC47" s="151">
        <f t="shared" si="25"/>
        <v>0</v>
      </c>
      <c r="AD47" s="151">
        <f t="shared" si="25"/>
        <v>0</v>
      </c>
      <c r="AE47" s="151">
        <f t="shared" si="25"/>
        <v>0</v>
      </c>
      <c r="AF47" s="151">
        <f t="shared" si="25"/>
        <v>0</v>
      </c>
      <c r="AG47" s="151">
        <f t="shared" si="25"/>
        <v>0</v>
      </c>
      <c r="AH47" s="151">
        <f t="shared" si="25"/>
        <v>0</v>
      </c>
      <c r="AI47" s="151">
        <f t="shared" si="25"/>
        <v>0</v>
      </c>
      <c r="AJ47" s="151">
        <f t="shared" si="25"/>
        <v>0</v>
      </c>
      <c r="AK47" s="151">
        <f t="shared" si="25"/>
        <v>0</v>
      </c>
      <c r="AL47" s="151">
        <f t="shared" si="25"/>
        <v>0</v>
      </c>
      <c r="AM47" s="151">
        <f t="shared" si="25"/>
        <v>0</v>
      </c>
      <c r="AN47" s="151">
        <f t="shared" si="25"/>
        <v>0</v>
      </c>
      <c r="AO47" s="151">
        <f t="shared" si="25"/>
        <v>0</v>
      </c>
      <c r="AP47" s="151">
        <f t="shared" si="25"/>
        <v>0</v>
      </c>
      <c r="AQ47" s="151">
        <f t="shared" si="25"/>
        <v>0</v>
      </c>
      <c r="AR47" s="151">
        <f t="shared" si="25"/>
        <v>0</v>
      </c>
      <c r="AS47" s="151">
        <f t="shared" si="25"/>
        <v>0</v>
      </c>
      <c r="AT47" s="151"/>
    </row>
    <row r="48" spans="1:46" s="64" customFormat="1" ht="15.75" x14ac:dyDescent="0.25">
      <c r="A48" s="372" t="s">
        <v>335</v>
      </c>
      <c r="B48" s="153"/>
      <c r="C48" s="154"/>
      <c r="D48" s="150"/>
      <c r="E48" s="150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</row>
    <row r="49" spans="1:51" s="64" customFormat="1" ht="15.75" x14ac:dyDescent="0.2">
      <c r="A49" s="372" t="s">
        <v>334</v>
      </c>
      <c r="B49" s="152" t="s">
        <v>214</v>
      </c>
      <c r="C49" s="152"/>
      <c r="D49" s="150"/>
      <c r="E49" s="150"/>
      <c r="F49" s="151">
        <f t="shared" ref="F49:AS49" si="26">SUM(F50)</f>
        <v>0</v>
      </c>
      <c r="G49" s="151">
        <f t="shared" si="26"/>
        <v>0</v>
      </c>
      <c r="H49" s="151">
        <f t="shared" si="26"/>
        <v>0</v>
      </c>
      <c r="I49" s="151">
        <f t="shared" si="26"/>
        <v>0</v>
      </c>
      <c r="J49" s="151">
        <f t="shared" si="26"/>
        <v>0</v>
      </c>
      <c r="K49" s="151">
        <f t="shared" si="26"/>
        <v>0</v>
      </c>
      <c r="L49" s="151">
        <f t="shared" si="26"/>
        <v>0</v>
      </c>
      <c r="M49" s="151">
        <f t="shared" si="26"/>
        <v>0</v>
      </c>
      <c r="N49" s="151">
        <f t="shared" si="26"/>
        <v>0</v>
      </c>
      <c r="O49" s="151">
        <f t="shared" si="26"/>
        <v>0</v>
      </c>
      <c r="P49" s="151">
        <f t="shared" si="26"/>
        <v>0</v>
      </c>
      <c r="Q49" s="151">
        <f t="shared" si="26"/>
        <v>0</v>
      </c>
      <c r="R49" s="151">
        <f t="shared" si="26"/>
        <v>0</v>
      </c>
      <c r="S49" s="151">
        <f t="shared" si="26"/>
        <v>0</v>
      </c>
      <c r="T49" s="151">
        <f t="shared" si="26"/>
        <v>0</v>
      </c>
      <c r="U49" s="151">
        <f t="shared" si="26"/>
        <v>0</v>
      </c>
      <c r="V49" s="151">
        <f t="shared" si="26"/>
        <v>0</v>
      </c>
      <c r="W49" s="151">
        <f t="shared" si="26"/>
        <v>0</v>
      </c>
      <c r="X49" s="151">
        <f t="shared" si="26"/>
        <v>0</v>
      </c>
      <c r="Y49" s="151">
        <f t="shared" si="26"/>
        <v>0</v>
      </c>
      <c r="Z49" s="151">
        <f t="shared" si="26"/>
        <v>0</v>
      </c>
      <c r="AA49" s="151">
        <f t="shared" si="26"/>
        <v>0</v>
      </c>
      <c r="AB49" s="151">
        <f t="shared" si="26"/>
        <v>0</v>
      </c>
      <c r="AC49" s="151">
        <f t="shared" si="26"/>
        <v>0</v>
      </c>
      <c r="AD49" s="151">
        <f t="shared" si="26"/>
        <v>0</v>
      </c>
      <c r="AE49" s="151">
        <f t="shared" si="26"/>
        <v>0</v>
      </c>
      <c r="AF49" s="151">
        <f t="shared" si="26"/>
        <v>0</v>
      </c>
      <c r="AG49" s="151">
        <f t="shared" si="26"/>
        <v>0</v>
      </c>
      <c r="AH49" s="151">
        <f t="shared" si="26"/>
        <v>0</v>
      </c>
      <c r="AI49" s="151">
        <f t="shared" si="26"/>
        <v>0</v>
      </c>
      <c r="AJ49" s="151">
        <f t="shared" si="26"/>
        <v>0</v>
      </c>
      <c r="AK49" s="151">
        <f t="shared" si="26"/>
        <v>0</v>
      </c>
      <c r="AL49" s="151">
        <f t="shared" si="26"/>
        <v>0</v>
      </c>
      <c r="AM49" s="151">
        <f t="shared" si="26"/>
        <v>0</v>
      </c>
      <c r="AN49" s="151">
        <f t="shared" si="26"/>
        <v>0</v>
      </c>
      <c r="AO49" s="151">
        <f t="shared" si="26"/>
        <v>0</v>
      </c>
      <c r="AP49" s="151">
        <f t="shared" si="26"/>
        <v>0</v>
      </c>
      <c r="AQ49" s="151">
        <f t="shared" si="26"/>
        <v>0</v>
      </c>
      <c r="AR49" s="151">
        <f t="shared" si="26"/>
        <v>0</v>
      </c>
      <c r="AS49" s="151">
        <f t="shared" si="26"/>
        <v>0</v>
      </c>
      <c r="AT49" s="151"/>
    </row>
    <row r="50" spans="1:51" s="64" customFormat="1" ht="15.75" x14ac:dyDescent="0.25">
      <c r="A50" s="372" t="s">
        <v>335</v>
      </c>
      <c r="B50" s="153"/>
      <c r="C50" s="154"/>
      <c r="D50" s="150"/>
      <c r="E50" s="150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</row>
    <row r="51" spans="1:51" s="64" customFormat="1" ht="15.75" x14ac:dyDescent="0.2">
      <c r="A51" s="372" t="s">
        <v>336</v>
      </c>
      <c r="B51" s="152" t="s">
        <v>215</v>
      </c>
      <c r="C51" s="152"/>
      <c r="D51" s="150"/>
      <c r="E51" s="150"/>
      <c r="F51" s="151">
        <f t="shared" ref="F51:AS51" si="27">SUM(F52)</f>
        <v>0</v>
      </c>
      <c r="G51" s="151">
        <f t="shared" si="27"/>
        <v>0</v>
      </c>
      <c r="H51" s="151">
        <f t="shared" si="27"/>
        <v>0</v>
      </c>
      <c r="I51" s="151">
        <f t="shared" si="27"/>
        <v>0</v>
      </c>
      <c r="J51" s="151">
        <f t="shared" si="27"/>
        <v>0</v>
      </c>
      <c r="K51" s="151">
        <f t="shared" si="27"/>
        <v>0</v>
      </c>
      <c r="L51" s="151">
        <f t="shared" si="27"/>
        <v>0</v>
      </c>
      <c r="M51" s="151">
        <f t="shared" si="27"/>
        <v>0</v>
      </c>
      <c r="N51" s="151">
        <f t="shared" si="27"/>
        <v>0</v>
      </c>
      <c r="O51" s="151">
        <f t="shared" si="27"/>
        <v>0</v>
      </c>
      <c r="P51" s="151">
        <f t="shared" si="27"/>
        <v>0</v>
      </c>
      <c r="Q51" s="151">
        <f t="shared" si="27"/>
        <v>0</v>
      </c>
      <c r="R51" s="151">
        <f t="shared" si="27"/>
        <v>0</v>
      </c>
      <c r="S51" s="151">
        <f t="shared" si="27"/>
        <v>0</v>
      </c>
      <c r="T51" s="151">
        <f t="shared" si="27"/>
        <v>0</v>
      </c>
      <c r="U51" s="151">
        <f t="shared" si="27"/>
        <v>0</v>
      </c>
      <c r="V51" s="151">
        <f t="shared" si="27"/>
        <v>0</v>
      </c>
      <c r="W51" s="151">
        <f t="shared" si="27"/>
        <v>0</v>
      </c>
      <c r="X51" s="151">
        <f t="shared" si="27"/>
        <v>0</v>
      </c>
      <c r="Y51" s="151">
        <f t="shared" si="27"/>
        <v>0</v>
      </c>
      <c r="Z51" s="151">
        <f t="shared" si="27"/>
        <v>0</v>
      </c>
      <c r="AA51" s="151">
        <f t="shared" si="27"/>
        <v>0</v>
      </c>
      <c r="AB51" s="151">
        <f t="shared" si="27"/>
        <v>0</v>
      </c>
      <c r="AC51" s="151">
        <f t="shared" si="27"/>
        <v>0</v>
      </c>
      <c r="AD51" s="151">
        <f t="shared" si="27"/>
        <v>0</v>
      </c>
      <c r="AE51" s="151">
        <f t="shared" si="27"/>
        <v>0</v>
      </c>
      <c r="AF51" s="151">
        <f t="shared" si="27"/>
        <v>0</v>
      </c>
      <c r="AG51" s="151">
        <f t="shared" si="27"/>
        <v>0</v>
      </c>
      <c r="AH51" s="151">
        <f t="shared" si="27"/>
        <v>0</v>
      </c>
      <c r="AI51" s="151">
        <f t="shared" si="27"/>
        <v>0</v>
      </c>
      <c r="AJ51" s="151">
        <f t="shared" si="27"/>
        <v>0</v>
      </c>
      <c r="AK51" s="151">
        <f t="shared" si="27"/>
        <v>0</v>
      </c>
      <c r="AL51" s="151">
        <f t="shared" si="27"/>
        <v>0</v>
      </c>
      <c r="AM51" s="151">
        <f t="shared" si="27"/>
        <v>0</v>
      </c>
      <c r="AN51" s="151">
        <f t="shared" si="27"/>
        <v>0</v>
      </c>
      <c r="AO51" s="151">
        <f t="shared" si="27"/>
        <v>0</v>
      </c>
      <c r="AP51" s="151">
        <f t="shared" si="27"/>
        <v>0</v>
      </c>
      <c r="AQ51" s="151">
        <f t="shared" si="27"/>
        <v>0</v>
      </c>
      <c r="AR51" s="151">
        <f t="shared" si="27"/>
        <v>0</v>
      </c>
      <c r="AS51" s="151">
        <f t="shared" si="27"/>
        <v>0</v>
      </c>
      <c r="AT51" s="151"/>
    </row>
    <row r="52" spans="1:51" s="64" customFormat="1" ht="15.75" x14ac:dyDescent="0.25">
      <c r="A52" s="372" t="s">
        <v>339</v>
      </c>
      <c r="B52" s="153"/>
      <c r="C52" s="154"/>
      <c r="D52" s="150"/>
      <c r="E52" s="150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</row>
    <row r="53" spans="1:51" s="64" customFormat="1" ht="15.75" x14ac:dyDescent="0.2">
      <c r="A53" s="372" t="s">
        <v>337</v>
      </c>
      <c r="B53" s="152" t="s">
        <v>216</v>
      </c>
      <c r="C53" s="152"/>
      <c r="D53" s="150"/>
      <c r="E53" s="150"/>
      <c r="F53" s="151">
        <f t="shared" ref="F53:AS53" si="28">SUM(F54)</f>
        <v>0</v>
      </c>
      <c r="G53" s="151">
        <f t="shared" si="28"/>
        <v>0</v>
      </c>
      <c r="H53" s="151">
        <f t="shared" si="28"/>
        <v>0</v>
      </c>
      <c r="I53" s="151">
        <f t="shared" si="28"/>
        <v>0</v>
      </c>
      <c r="J53" s="151">
        <f t="shared" si="28"/>
        <v>0</v>
      </c>
      <c r="K53" s="151">
        <f t="shared" si="28"/>
        <v>0</v>
      </c>
      <c r="L53" s="151">
        <f t="shared" si="28"/>
        <v>0</v>
      </c>
      <c r="M53" s="151">
        <f t="shared" si="28"/>
        <v>0</v>
      </c>
      <c r="N53" s="151">
        <f t="shared" si="28"/>
        <v>0</v>
      </c>
      <c r="O53" s="151">
        <f t="shared" si="28"/>
        <v>0</v>
      </c>
      <c r="P53" s="151">
        <f t="shared" si="28"/>
        <v>0</v>
      </c>
      <c r="Q53" s="151">
        <f t="shared" si="28"/>
        <v>0</v>
      </c>
      <c r="R53" s="151">
        <f t="shared" si="28"/>
        <v>0</v>
      </c>
      <c r="S53" s="151">
        <f t="shared" si="28"/>
        <v>0</v>
      </c>
      <c r="T53" s="151">
        <f t="shared" si="28"/>
        <v>0</v>
      </c>
      <c r="U53" s="151">
        <f t="shared" si="28"/>
        <v>0</v>
      </c>
      <c r="V53" s="151">
        <f t="shared" si="28"/>
        <v>0</v>
      </c>
      <c r="W53" s="151">
        <f t="shared" si="28"/>
        <v>0</v>
      </c>
      <c r="X53" s="151">
        <f t="shared" si="28"/>
        <v>0</v>
      </c>
      <c r="Y53" s="151">
        <f t="shared" si="28"/>
        <v>0</v>
      </c>
      <c r="Z53" s="151">
        <f t="shared" si="28"/>
        <v>0</v>
      </c>
      <c r="AA53" s="151">
        <f t="shared" si="28"/>
        <v>0</v>
      </c>
      <c r="AB53" s="151">
        <f t="shared" si="28"/>
        <v>0</v>
      </c>
      <c r="AC53" s="151">
        <f t="shared" si="28"/>
        <v>0</v>
      </c>
      <c r="AD53" s="151">
        <f t="shared" si="28"/>
        <v>0</v>
      </c>
      <c r="AE53" s="151">
        <f t="shared" si="28"/>
        <v>0</v>
      </c>
      <c r="AF53" s="151">
        <f t="shared" si="28"/>
        <v>0</v>
      </c>
      <c r="AG53" s="151">
        <f t="shared" si="28"/>
        <v>0</v>
      </c>
      <c r="AH53" s="151">
        <f t="shared" si="28"/>
        <v>0</v>
      </c>
      <c r="AI53" s="151">
        <f t="shared" si="28"/>
        <v>0</v>
      </c>
      <c r="AJ53" s="151">
        <f t="shared" si="28"/>
        <v>0</v>
      </c>
      <c r="AK53" s="151">
        <f t="shared" si="28"/>
        <v>0</v>
      </c>
      <c r="AL53" s="151">
        <f t="shared" si="28"/>
        <v>0</v>
      </c>
      <c r="AM53" s="151">
        <f t="shared" si="28"/>
        <v>0</v>
      </c>
      <c r="AN53" s="151">
        <f t="shared" si="28"/>
        <v>0</v>
      </c>
      <c r="AO53" s="151">
        <f t="shared" si="28"/>
        <v>0</v>
      </c>
      <c r="AP53" s="151">
        <f t="shared" si="28"/>
        <v>0</v>
      </c>
      <c r="AQ53" s="151">
        <f t="shared" si="28"/>
        <v>0</v>
      </c>
      <c r="AR53" s="151">
        <f t="shared" si="28"/>
        <v>0</v>
      </c>
      <c r="AS53" s="151">
        <f t="shared" si="28"/>
        <v>0</v>
      </c>
      <c r="AT53" s="151"/>
    </row>
    <row r="54" spans="1:51" s="64" customFormat="1" ht="15.75" x14ac:dyDescent="0.25">
      <c r="A54" s="372" t="s">
        <v>338</v>
      </c>
      <c r="B54" s="153"/>
      <c r="C54" s="154"/>
      <c r="D54" s="150"/>
      <c r="E54" s="150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</row>
    <row r="55" spans="1:51" s="64" customFormat="1" ht="15.75" x14ac:dyDescent="0.2">
      <c r="A55" s="372" t="s">
        <v>341</v>
      </c>
      <c r="B55" s="152" t="s">
        <v>217</v>
      </c>
      <c r="C55" s="152"/>
      <c r="D55" s="150"/>
      <c r="E55" s="150"/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51"/>
      <c r="Q55" s="151"/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/>
      <c r="AH55" s="151">
        <f t="shared" ref="AH55:AS55" si="29">SUM(AH56)</f>
        <v>0</v>
      </c>
      <c r="AI55" s="151">
        <f t="shared" si="29"/>
        <v>0</v>
      </c>
      <c r="AJ55" s="151">
        <f t="shared" si="29"/>
        <v>0</v>
      </c>
      <c r="AK55" s="151">
        <f t="shared" si="29"/>
        <v>0</v>
      </c>
      <c r="AL55" s="151">
        <f t="shared" si="29"/>
        <v>0</v>
      </c>
      <c r="AM55" s="151">
        <f t="shared" si="29"/>
        <v>0</v>
      </c>
      <c r="AN55" s="151">
        <f t="shared" si="29"/>
        <v>0</v>
      </c>
      <c r="AO55" s="151">
        <f t="shared" si="29"/>
        <v>0</v>
      </c>
      <c r="AP55" s="151">
        <f t="shared" si="29"/>
        <v>0</v>
      </c>
      <c r="AQ55" s="151">
        <f t="shared" si="29"/>
        <v>0</v>
      </c>
      <c r="AR55" s="151">
        <f t="shared" si="29"/>
        <v>0</v>
      </c>
      <c r="AS55" s="151">
        <f t="shared" si="29"/>
        <v>0</v>
      </c>
      <c r="AT55" s="151"/>
    </row>
    <row r="56" spans="1:51" s="64" customFormat="1" ht="15.75" x14ac:dyDescent="0.2">
      <c r="A56" s="372" t="s">
        <v>340</v>
      </c>
      <c r="B56" s="152"/>
      <c r="C56" s="152"/>
      <c r="D56" s="150"/>
      <c r="E56" s="150"/>
      <c r="F56" s="151"/>
      <c r="G56" s="151"/>
      <c r="H56" s="151"/>
      <c r="I56" s="151"/>
      <c r="J56" s="151"/>
      <c r="K56" s="151"/>
      <c r="L56" s="151"/>
      <c r="M56" s="151"/>
      <c r="N56" s="151"/>
      <c r="O56" s="151"/>
      <c r="P56" s="151"/>
      <c r="Q56" s="151"/>
      <c r="R56" s="151"/>
      <c r="S56" s="151"/>
      <c r="T56" s="151"/>
      <c r="U56" s="151"/>
      <c r="V56" s="151"/>
      <c r="W56" s="151"/>
      <c r="X56" s="151"/>
      <c r="Y56" s="151"/>
      <c r="Z56" s="151"/>
      <c r="AA56" s="151"/>
      <c r="AB56" s="151"/>
      <c r="AC56" s="151"/>
      <c r="AD56" s="151"/>
      <c r="AE56" s="151"/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</row>
    <row r="57" spans="1:51" s="379" customFormat="1" ht="31.5" x14ac:dyDescent="0.2">
      <c r="A57" s="358"/>
      <c r="B57" s="235" t="s">
        <v>359</v>
      </c>
      <c r="C57" s="376"/>
      <c r="D57" s="377"/>
      <c r="E57" s="377"/>
      <c r="F57" s="378">
        <f t="shared" ref="F57:AS57" si="30">F6+F23+F40</f>
        <v>0</v>
      </c>
      <c r="G57" s="378">
        <f t="shared" si="30"/>
        <v>0</v>
      </c>
      <c r="H57" s="378">
        <f t="shared" si="30"/>
        <v>0</v>
      </c>
      <c r="I57" s="378">
        <f t="shared" si="30"/>
        <v>0</v>
      </c>
      <c r="J57" s="378">
        <f t="shared" si="30"/>
        <v>0</v>
      </c>
      <c r="K57" s="378">
        <f t="shared" si="30"/>
        <v>0</v>
      </c>
      <c r="L57" s="378">
        <f t="shared" si="30"/>
        <v>0</v>
      </c>
      <c r="M57" s="378">
        <f t="shared" si="30"/>
        <v>0</v>
      </c>
      <c r="N57" s="378">
        <f t="shared" si="30"/>
        <v>0</v>
      </c>
      <c r="O57" s="378">
        <f t="shared" si="30"/>
        <v>0</v>
      </c>
      <c r="P57" s="378">
        <f t="shared" si="30"/>
        <v>0</v>
      </c>
      <c r="Q57" s="378">
        <f t="shared" si="30"/>
        <v>0</v>
      </c>
      <c r="R57" s="378">
        <f t="shared" si="30"/>
        <v>0</v>
      </c>
      <c r="S57" s="378">
        <f t="shared" si="30"/>
        <v>0</v>
      </c>
      <c r="T57" s="378">
        <f t="shared" si="30"/>
        <v>0</v>
      </c>
      <c r="U57" s="378">
        <f t="shared" si="30"/>
        <v>0</v>
      </c>
      <c r="V57" s="378">
        <f t="shared" si="30"/>
        <v>0</v>
      </c>
      <c r="W57" s="378">
        <f t="shared" si="30"/>
        <v>0</v>
      </c>
      <c r="X57" s="378">
        <f t="shared" si="30"/>
        <v>0</v>
      </c>
      <c r="Y57" s="378">
        <f t="shared" si="30"/>
        <v>0</v>
      </c>
      <c r="Z57" s="378">
        <f t="shared" si="30"/>
        <v>0</v>
      </c>
      <c r="AA57" s="378">
        <f t="shared" si="30"/>
        <v>0</v>
      </c>
      <c r="AB57" s="378">
        <f t="shared" si="30"/>
        <v>0</v>
      </c>
      <c r="AC57" s="378">
        <f t="shared" si="30"/>
        <v>0</v>
      </c>
      <c r="AD57" s="378">
        <f t="shared" si="30"/>
        <v>0</v>
      </c>
      <c r="AE57" s="378">
        <f t="shared" si="30"/>
        <v>0</v>
      </c>
      <c r="AF57" s="378">
        <f t="shared" si="30"/>
        <v>0</v>
      </c>
      <c r="AG57" s="378">
        <f t="shared" si="30"/>
        <v>0</v>
      </c>
      <c r="AH57" s="378" t="e">
        <f t="shared" si="30"/>
        <v>#REF!</v>
      </c>
      <c r="AI57" s="378" t="e">
        <f t="shared" si="30"/>
        <v>#REF!</v>
      </c>
      <c r="AJ57" s="378" t="e">
        <f t="shared" si="30"/>
        <v>#REF!</v>
      </c>
      <c r="AK57" s="378" t="e">
        <f t="shared" si="30"/>
        <v>#REF!</v>
      </c>
      <c r="AL57" s="378" t="e">
        <f t="shared" si="30"/>
        <v>#REF!</v>
      </c>
      <c r="AM57" s="378" t="e">
        <f t="shared" si="30"/>
        <v>#REF!</v>
      </c>
      <c r="AN57" s="378" t="e">
        <f t="shared" si="30"/>
        <v>#REF!</v>
      </c>
      <c r="AO57" s="378" t="e">
        <f t="shared" si="30"/>
        <v>#REF!</v>
      </c>
      <c r="AP57" s="378" t="e">
        <f t="shared" si="30"/>
        <v>#REF!</v>
      </c>
      <c r="AQ57" s="378" t="e">
        <f t="shared" si="30"/>
        <v>#REF!</v>
      </c>
      <c r="AR57" s="378" t="e">
        <f t="shared" si="30"/>
        <v>#REF!</v>
      </c>
      <c r="AS57" s="378" t="e">
        <f t="shared" si="30"/>
        <v>#REF!</v>
      </c>
      <c r="AT57" s="237"/>
    </row>
    <row r="58" spans="1:51" x14ac:dyDescent="0.2">
      <c r="A58" s="380" t="s">
        <v>438</v>
      </c>
      <c r="G58" s="64"/>
      <c r="H58" s="64"/>
      <c r="I58" s="64"/>
      <c r="J58" s="64"/>
      <c r="AY58" s="64"/>
    </row>
    <row r="59" spans="1:51" x14ac:dyDescent="0.2">
      <c r="A59" s="380"/>
      <c r="B59" s="63" t="s">
        <v>439</v>
      </c>
      <c r="G59" s="64"/>
      <c r="H59" s="64"/>
      <c r="I59" s="64"/>
      <c r="J59" s="64"/>
      <c r="AY59" s="64"/>
    </row>
    <row r="60" spans="1:51" x14ac:dyDescent="0.2">
      <c r="A60" s="380"/>
      <c r="B60" s="63" t="s">
        <v>440</v>
      </c>
      <c r="G60" s="64"/>
      <c r="H60" s="64"/>
      <c r="I60" s="64"/>
      <c r="J60" s="64"/>
      <c r="AY60" s="64"/>
    </row>
    <row r="61" spans="1:51" s="221" customFormat="1" ht="12.75" x14ac:dyDescent="0.2">
      <c r="B61" s="63" t="s">
        <v>441</v>
      </c>
      <c r="C61" s="86"/>
      <c r="D61" s="8"/>
      <c r="E61" s="8"/>
      <c r="F61" s="8"/>
      <c r="G61" s="8"/>
      <c r="H61" s="8"/>
      <c r="I61" s="8"/>
      <c r="J61" s="8"/>
      <c r="K61" s="251"/>
      <c r="L61" s="8"/>
    </row>
    <row r="62" spans="1:51" s="221" customFormat="1" ht="15.75" x14ac:dyDescent="0.25">
      <c r="B62" s="4"/>
      <c r="C62" s="86"/>
      <c r="D62" s="8"/>
      <c r="E62" s="8"/>
      <c r="F62" s="8"/>
      <c r="G62" s="8"/>
      <c r="H62" s="8"/>
      <c r="I62" s="8"/>
      <c r="J62" s="8"/>
      <c r="K62" s="251"/>
      <c r="L62" s="8"/>
    </row>
    <row r="63" spans="1:51" s="221" customFormat="1" ht="15.75" x14ac:dyDescent="0.25">
      <c r="B63" s="4" t="s">
        <v>69</v>
      </c>
      <c r="D63" s="7"/>
      <c r="E63" s="7"/>
      <c r="F63" s="7"/>
      <c r="G63" s="7"/>
      <c r="H63" s="7"/>
      <c r="I63" s="8"/>
      <c r="J63" s="8"/>
      <c r="K63" s="1"/>
      <c r="L63" s="8"/>
    </row>
    <row r="64" spans="1:51" s="221" customFormat="1" ht="12.75" x14ac:dyDescent="0.2">
      <c r="B64" s="8"/>
      <c r="C64" s="86"/>
      <c r="D64" s="9"/>
      <c r="E64" s="9"/>
      <c r="F64" s="9"/>
      <c r="G64" s="9"/>
      <c r="H64" s="9"/>
      <c r="I64" s="8"/>
      <c r="J64" s="8"/>
      <c r="K64" s="1"/>
      <c r="L64" s="8"/>
    </row>
    <row r="65" spans="2:46" s="221" customFormat="1" ht="12.75" x14ac:dyDescent="0.2">
      <c r="B65" s="8"/>
      <c r="C65" s="86"/>
      <c r="D65" s="9"/>
      <c r="E65" s="9"/>
      <c r="F65" s="9"/>
      <c r="G65" s="9"/>
      <c r="H65" s="9"/>
      <c r="I65" s="8"/>
      <c r="J65" s="8"/>
      <c r="K65" s="1"/>
      <c r="L65" s="8"/>
    </row>
    <row r="66" spans="2:46" s="221" customFormat="1" ht="15.75" x14ac:dyDescent="0.25">
      <c r="B66" s="4" t="s">
        <v>66</v>
      </c>
      <c r="D66" s="7"/>
      <c r="E66" s="7"/>
      <c r="F66" s="7"/>
      <c r="G66" s="7"/>
      <c r="H66" s="7"/>
      <c r="I66" s="8"/>
      <c r="J66" s="8"/>
      <c r="K66" s="1"/>
      <c r="L66" s="8"/>
    </row>
    <row r="67" spans="2:46" s="221" customFormat="1" ht="12.75" x14ac:dyDescent="0.2">
      <c r="B67" s="8"/>
      <c r="C67" s="86"/>
      <c r="D67" s="9"/>
      <c r="E67" s="9"/>
      <c r="F67" s="9"/>
      <c r="G67" s="9"/>
      <c r="H67" s="9"/>
      <c r="I67" s="8"/>
      <c r="J67" s="8"/>
      <c r="K67" s="1"/>
      <c r="L67" s="8"/>
    </row>
    <row r="68" spans="2:46" s="221" customFormat="1" ht="12.75" x14ac:dyDescent="0.2">
      <c r="B68" s="8"/>
      <c r="C68" s="86"/>
      <c r="D68" s="9"/>
      <c r="E68" s="9"/>
      <c r="F68" s="9"/>
      <c r="G68" s="9"/>
      <c r="H68" s="9"/>
      <c r="I68" s="8"/>
      <c r="J68" s="8"/>
      <c r="K68" s="1"/>
      <c r="L68" s="8"/>
    </row>
    <row r="69" spans="2:46" s="221" customFormat="1" ht="15.75" x14ac:dyDescent="0.25">
      <c r="B69" s="4" t="s">
        <v>14</v>
      </c>
      <c r="D69" s="7"/>
      <c r="E69" s="7"/>
      <c r="F69" s="7"/>
      <c r="G69" s="7"/>
      <c r="H69" s="7"/>
      <c r="I69" s="8"/>
      <c r="J69" s="8"/>
      <c r="K69" s="1"/>
      <c r="L69" s="8"/>
    </row>
    <row r="70" spans="2:46" s="221" customFormat="1" ht="12.75" x14ac:dyDescent="0.2">
      <c r="C70" s="54"/>
    </row>
    <row r="71" spans="2:46" s="221" customFormat="1" ht="12.75" x14ac:dyDescent="0.2">
      <c r="C71" s="54"/>
    </row>
    <row r="72" spans="2:46" s="221" customFormat="1" ht="12.75" x14ac:dyDescent="0.2">
      <c r="B72" s="49" t="s">
        <v>64</v>
      </c>
      <c r="C72" s="54"/>
    </row>
    <row r="73" spans="2:46" ht="12.75" x14ac:dyDescent="0.2">
      <c r="B73" s="66"/>
      <c r="C73" s="114"/>
      <c r="D73" s="115"/>
      <c r="E73" s="115"/>
      <c r="F73" s="115"/>
      <c r="AT73" s="221"/>
    </row>
    <row r="74" spans="2:46" ht="12.75" x14ac:dyDescent="0.2">
      <c r="B74" s="66"/>
      <c r="C74" s="114"/>
      <c r="D74" s="115"/>
      <c r="E74" s="115"/>
      <c r="F74" s="115"/>
    </row>
    <row r="75" spans="2:46" ht="12.75" customHeight="1" x14ac:dyDescent="0.2">
      <c r="B75" s="66"/>
      <c r="C75" s="114"/>
      <c r="D75" s="115"/>
      <c r="E75" s="115"/>
      <c r="F75" s="115"/>
    </row>
    <row r="76" spans="2:46" ht="12.75" x14ac:dyDescent="0.2">
      <c r="B76" s="66"/>
      <c r="C76" s="114"/>
      <c r="D76" s="115"/>
      <c r="E76" s="115"/>
      <c r="F76" s="115"/>
    </row>
    <row r="77" spans="2:46" x14ac:dyDescent="0.2">
      <c r="B77" s="66"/>
      <c r="C77" s="66"/>
      <c r="D77" s="115"/>
      <c r="E77" s="115"/>
      <c r="F77" s="115"/>
    </row>
    <row r="78" spans="2:46" x14ac:dyDescent="0.2">
      <c r="B78" s="66"/>
      <c r="C78" s="66"/>
      <c r="D78" s="115"/>
      <c r="E78" s="115"/>
      <c r="F78" s="115"/>
    </row>
    <row r="79" spans="2:46" x14ac:dyDescent="0.2">
      <c r="B79" s="66"/>
      <c r="C79" s="66"/>
      <c r="D79" s="115"/>
      <c r="E79" s="115"/>
      <c r="F79" s="115"/>
    </row>
  </sheetData>
  <customSheetViews>
    <customSheetView guid="{4D7C4035-EE92-4080-AC97-8A8711BF9A10}" scale="70" fitToPage="1" hiddenColumns="1">
      <selection activeCell="E72" sqref="E72"/>
      <pageMargins left="0.70866141732283472" right="0.70866141732283472" top="0.74803149606299213" bottom="0.74803149606299213" header="0.31496062992125984" footer="0.31496062992125984"/>
      <pageSetup paperSize="9" scale="28" orientation="portrait" r:id="rId1"/>
    </customSheetView>
  </customSheetViews>
  <mergeCells count="9">
    <mergeCell ref="A4:A5"/>
    <mergeCell ref="B4:B5"/>
    <mergeCell ref="C4:C5"/>
    <mergeCell ref="AT4:AT5"/>
    <mergeCell ref="D4:D5"/>
    <mergeCell ref="E4:E5"/>
    <mergeCell ref="F4:F5"/>
    <mergeCell ref="G4:AF4"/>
    <mergeCell ref="AG4:AS4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32" orientation="portrait"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32"/>
  <sheetViews>
    <sheetView zoomScale="70" zoomScaleNormal="70" workbookViewId="0">
      <selection activeCell="G12" sqref="G12"/>
    </sheetView>
  </sheetViews>
  <sheetFormatPr defaultRowHeight="14.25" x14ac:dyDescent="0.2"/>
  <cols>
    <col min="1" max="1" width="5.7109375" style="269" customWidth="1"/>
    <col min="2" max="2" width="56.42578125" style="269" customWidth="1"/>
    <col min="3" max="3" width="19.42578125" style="269" customWidth="1"/>
    <col min="4" max="4" width="16.7109375" style="267" customWidth="1"/>
    <col min="5" max="5" width="15.140625" style="267" customWidth="1"/>
    <col min="6" max="6" width="16.5703125" style="268" customWidth="1"/>
    <col min="7" max="7" width="19.42578125" style="267" customWidth="1"/>
    <col min="8" max="8" width="16.5703125" style="267" customWidth="1"/>
    <col min="9" max="9" width="50.5703125" style="267" customWidth="1"/>
  </cols>
  <sheetData>
    <row r="1" spans="1:9" x14ac:dyDescent="0.2">
      <c r="A1" s="266"/>
      <c r="B1" s="267"/>
      <c r="C1" s="267"/>
    </row>
    <row r="2" spans="1:9" x14ac:dyDescent="0.2">
      <c r="A2" s="266"/>
      <c r="B2" s="267"/>
      <c r="C2" s="267"/>
      <c r="I2" s="27" t="s">
        <v>259</v>
      </c>
    </row>
    <row r="3" spans="1:9" ht="15.75" x14ac:dyDescent="0.25">
      <c r="A3" s="270"/>
      <c r="B3" s="626" t="s">
        <v>260</v>
      </c>
      <c r="C3" s="627"/>
      <c r="D3" s="627"/>
      <c r="E3" s="627"/>
      <c r="F3" s="627"/>
      <c r="G3" s="627"/>
      <c r="H3" s="627"/>
      <c r="I3" s="627"/>
    </row>
    <row r="4" spans="1:9" ht="15" x14ac:dyDescent="0.25">
      <c r="A4" s="271"/>
      <c r="B4" s="272"/>
      <c r="C4" s="271"/>
    </row>
    <row r="5" spans="1:9" ht="15" x14ac:dyDescent="0.2">
      <c r="A5" s="624" t="s">
        <v>365</v>
      </c>
      <c r="B5" s="624" t="s">
        <v>261</v>
      </c>
      <c r="C5" s="622" t="s">
        <v>465</v>
      </c>
      <c r="D5" s="628" t="s">
        <v>464</v>
      </c>
      <c r="E5" s="629"/>
      <c r="F5" s="630"/>
      <c r="G5" s="622" t="s">
        <v>264</v>
      </c>
      <c r="H5" s="622" t="s">
        <v>265</v>
      </c>
      <c r="I5" s="624" t="s">
        <v>225</v>
      </c>
    </row>
    <row r="6" spans="1:9" ht="44.25" customHeight="1" x14ac:dyDescent="0.2">
      <c r="A6" s="624"/>
      <c r="B6" s="624"/>
      <c r="C6" s="623"/>
      <c r="D6" s="285" t="s">
        <v>375</v>
      </c>
      <c r="E6" s="285" t="s">
        <v>376</v>
      </c>
      <c r="F6" s="285" t="s">
        <v>193</v>
      </c>
      <c r="G6" s="623"/>
      <c r="H6" s="623"/>
      <c r="I6" s="624"/>
    </row>
    <row r="7" spans="1:9" ht="15" x14ac:dyDescent="0.2">
      <c r="A7" s="286">
        <v>1</v>
      </c>
      <c r="B7" s="286">
        <v>2</v>
      </c>
      <c r="C7" s="286">
        <v>3</v>
      </c>
      <c r="D7" s="286">
        <v>4</v>
      </c>
      <c r="E7" s="286">
        <v>5</v>
      </c>
      <c r="F7" s="286" t="s">
        <v>266</v>
      </c>
      <c r="G7" s="286">
        <v>7</v>
      </c>
      <c r="H7" s="286" t="s">
        <v>267</v>
      </c>
      <c r="I7" s="286">
        <v>9</v>
      </c>
    </row>
    <row r="8" spans="1:9" x14ac:dyDescent="0.2">
      <c r="A8" s="564" t="s">
        <v>268</v>
      </c>
      <c r="B8" s="564"/>
      <c r="C8" s="273"/>
      <c r="D8" s="273"/>
      <c r="E8" s="273"/>
      <c r="F8" s="274"/>
      <c r="G8" s="273"/>
      <c r="H8" s="318"/>
      <c r="I8" s="275"/>
    </row>
    <row r="9" spans="1:9" x14ac:dyDescent="0.2">
      <c r="A9" s="276">
        <v>1</v>
      </c>
      <c r="B9" s="277"/>
      <c r="C9" s="278"/>
      <c r="D9" s="278"/>
      <c r="E9" s="278"/>
      <c r="F9" s="279" t="e">
        <f>E9/D9</f>
        <v>#DIV/0!</v>
      </c>
      <c r="G9" s="278"/>
      <c r="H9" s="279" t="e">
        <f>G9/E9</f>
        <v>#DIV/0!</v>
      </c>
      <c r="I9" s="280"/>
    </row>
    <row r="10" spans="1:9" ht="15" x14ac:dyDescent="0.2">
      <c r="A10" s="274"/>
      <c r="B10" s="319" t="s">
        <v>269</v>
      </c>
      <c r="C10" s="320">
        <f>SUM(C9)</f>
        <v>0</v>
      </c>
      <c r="D10" s="320">
        <f>SUM(D9)</f>
        <v>0</v>
      </c>
      <c r="E10" s="320">
        <f>SUM(E9)</f>
        <v>0</v>
      </c>
      <c r="F10" s="318" t="e">
        <f>E10/D10</f>
        <v>#DIV/0!</v>
      </c>
      <c r="G10" s="320">
        <f>SUM(G9:G9)</f>
        <v>0</v>
      </c>
      <c r="H10" s="318" t="e">
        <f>G10/E10</f>
        <v>#DIV/0!</v>
      </c>
      <c r="I10" s="321"/>
    </row>
    <row r="11" spans="1:9" ht="15" x14ac:dyDescent="0.2">
      <c r="A11" s="276"/>
      <c r="B11" s="121" t="s">
        <v>443</v>
      </c>
      <c r="C11" s="278"/>
      <c r="D11" s="278"/>
      <c r="E11" s="278"/>
      <c r="F11" s="279" t="e">
        <f>E11/D11</f>
        <v>#DIV/0!</v>
      </c>
      <c r="G11" s="277"/>
      <c r="H11" s="279" t="e">
        <f>G11/E11</f>
        <v>#DIV/0!</v>
      </c>
      <c r="I11" s="277"/>
    </row>
    <row r="12" spans="1:9" x14ac:dyDescent="0.2">
      <c r="A12" s="276"/>
      <c r="B12" s="277" t="s">
        <v>270</v>
      </c>
      <c r="C12" s="278"/>
      <c r="D12" s="278"/>
      <c r="E12" s="278"/>
      <c r="F12" s="279" t="e">
        <f>E12/D12</f>
        <v>#DIV/0!</v>
      </c>
      <c r="G12" s="277"/>
      <c r="H12" s="279" t="e">
        <f>G12/E12</f>
        <v>#DIV/0!</v>
      </c>
      <c r="I12" s="277"/>
    </row>
    <row r="13" spans="1:9" x14ac:dyDescent="0.2">
      <c r="A13" s="657" t="s">
        <v>271</v>
      </c>
      <c r="B13" s="658"/>
      <c r="C13" s="320">
        <f>C10+C11+C12</f>
        <v>0</v>
      </c>
      <c r="D13" s="320">
        <f>D10+D11+D12</f>
        <v>0</v>
      </c>
      <c r="E13" s="320">
        <f>E10+E11+E12</f>
        <v>0</v>
      </c>
      <c r="F13" s="318" t="e">
        <f>E13/D13</f>
        <v>#DIV/0!</v>
      </c>
      <c r="G13" s="320">
        <f>G10+G11+G12</f>
        <v>0</v>
      </c>
      <c r="H13" s="318" t="e">
        <f>G13/E13</f>
        <v>#DIV/0!</v>
      </c>
      <c r="I13" s="361"/>
    </row>
    <row r="14" spans="1:9" x14ac:dyDescent="0.2">
      <c r="A14" s="625" t="s">
        <v>272</v>
      </c>
      <c r="B14" s="625"/>
      <c r="C14" s="287"/>
      <c r="D14" s="287"/>
      <c r="E14" s="287"/>
      <c r="F14" s="288"/>
      <c r="G14" s="287"/>
      <c r="H14" s="322"/>
      <c r="I14" s="289"/>
    </row>
    <row r="15" spans="1:9" x14ac:dyDescent="0.2">
      <c r="A15" s="276">
        <v>2</v>
      </c>
      <c r="B15" s="277"/>
      <c r="C15" s="278"/>
      <c r="D15" s="278"/>
      <c r="E15" s="278"/>
      <c r="F15" s="279" t="e">
        <f>E15/D15</f>
        <v>#DIV/0!</v>
      </c>
      <c r="G15" s="278"/>
      <c r="H15" s="279" t="e">
        <f>G15/E15</f>
        <v>#DIV/0!</v>
      </c>
      <c r="I15" s="280"/>
    </row>
    <row r="16" spans="1:9" ht="15" x14ac:dyDescent="0.2">
      <c r="A16" s="288"/>
      <c r="B16" s="323" t="s">
        <v>269</v>
      </c>
      <c r="C16" s="324">
        <f>SUM(C15)</f>
        <v>0</v>
      </c>
      <c r="D16" s="324">
        <f>SUM(D15)</f>
        <v>0</v>
      </c>
      <c r="E16" s="324">
        <f>SUM(E15)</f>
        <v>0</v>
      </c>
      <c r="F16" s="322" t="e">
        <f>E16/D16</f>
        <v>#DIV/0!</v>
      </c>
      <c r="G16" s="324">
        <f>SUM(G15:G15)</f>
        <v>0</v>
      </c>
      <c r="H16" s="322" t="e">
        <f>G16/E16</f>
        <v>#DIV/0!</v>
      </c>
      <c r="I16" s="325"/>
    </row>
    <row r="17" spans="1:9" ht="15" x14ac:dyDescent="0.2">
      <c r="A17" s="276"/>
      <c r="B17" s="121" t="s">
        <v>443</v>
      </c>
      <c r="C17" s="278"/>
      <c r="D17" s="278"/>
      <c r="E17" s="278"/>
      <c r="F17" s="279" t="e">
        <f>E17/D17</f>
        <v>#DIV/0!</v>
      </c>
      <c r="G17" s="277"/>
      <c r="H17" s="279" t="e">
        <f>G17/E17</f>
        <v>#DIV/0!</v>
      </c>
      <c r="I17" s="277"/>
    </row>
    <row r="18" spans="1:9" x14ac:dyDescent="0.2">
      <c r="A18" s="276"/>
      <c r="B18" s="277" t="s">
        <v>270</v>
      </c>
      <c r="C18" s="278"/>
      <c r="D18" s="278"/>
      <c r="E18" s="278"/>
      <c r="F18" s="279" t="e">
        <f>E18/D18</f>
        <v>#DIV/0!</v>
      </c>
      <c r="G18" s="277"/>
      <c r="H18" s="279" t="e">
        <f>G18/E18</f>
        <v>#DIV/0!</v>
      </c>
      <c r="I18" s="277"/>
    </row>
    <row r="19" spans="1:9" x14ac:dyDescent="0.2">
      <c r="A19" s="659" t="s">
        <v>273</v>
      </c>
      <c r="B19" s="660"/>
      <c r="C19" s="324">
        <f>C16+C17+C18</f>
        <v>0</v>
      </c>
      <c r="D19" s="324">
        <f>D16+D17+D18</f>
        <v>0</v>
      </c>
      <c r="E19" s="324">
        <f>E16+E17+E18</f>
        <v>0</v>
      </c>
      <c r="F19" s="322" t="e">
        <f>E19/D19</f>
        <v>#DIV/0!</v>
      </c>
      <c r="G19" s="324">
        <f>G16+G17+G18</f>
        <v>0</v>
      </c>
      <c r="H19" s="322" t="e">
        <f>G19/E19</f>
        <v>#DIV/0!</v>
      </c>
      <c r="I19" s="326"/>
    </row>
    <row r="20" spans="1:9" x14ac:dyDescent="0.2">
      <c r="A20" s="621" t="s">
        <v>115</v>
      </c>
      <c r="B20" s="621"/>
      <c r="C20" s="290"/>
      <c r="D20" s="290"/>
      <c r="E20" s="290"/>
      <c r="F20" s="291"/>
      <c r="G20" s="290"/>
      <c r="H20" s="327"/>
      <c r="I20" s="292"/>
    </row>
    <row r="21" spans="1:9" x14ac:dyDescent="0.2">
      <c r="A21" s="276">
        <v>3</v>
      </c>
      <c r="B21" s="277"/>
      <c r="C21" s="278"/>
      <c r="D21" s="278"/>
      <c r="E21" s="278"/>
      <c r="F21" s="279" t="e">
        <f t="shared" ref="F21:F29" si="0">E21/D21</f>
        <v>#DIV/0!</v>
      </c>
      <c r="G21" s="278"/>
      <c r="H21" s="279" t="e">
        <f t="shared" ref="H21:H29" si="1">G21/E21</f>
        <v>#DIV/0!</v>
      </c>
      <c r="I21" s="280"/>
    </row>
    <row r="22" spans="1:9" ht="15" x14ac:dyDescent="0.2">
      <c r="A22" s="291"/>
      <c r="B22" s="328" t="s">
        <v>269</v>
      </c>
      <c r="C22" s="290">
        <f>SUM(C21)</f>
        <v>0</v>
      </c>
      <c r="D22" s="290">
        <f>SUM(D21:D21)</f>
        <v>0</v>
      </c>
      <c r="E22" s="290">
        <f>SUM(E21:E21)</f>
        <v>0</v>
      </c>
      <c r="F22" s="327" t="e">
        <f t="shared" si="0"/>
        <v>#DIV/0!</v>
      </c>
      <c r="G22" s="290">
        <f>SUM(G21:G21)</f>
        <v>0</v>
      </c>
      <c r="H22" s="327" t="e">
        <f t="shared" si="1"/>
        <v>#DIV/0!</v>
      </c>
      <c r="I22" s="292"/>
    </row>
    <row r="23" spans="1:9" ht="15" x14ac:dyDescent="0.2">
      <c r="A23" s="276"/>
      <c r="B23" s="121" t="s">
        <v>443</v>
      </c>
      <c r="C23" s="278"/>
      <c r="D23" s="278"/>
      <c r="E23" s="278"/>
      <c r="F23" s="279" t="e">
        <f t="shared" si="0"/>
        <v>#DIV/0!</v>
      </c>
      <c r="G23" s="278"/>
      <c r="H23" s="279" t="e">
        <f t="shared" si="1"/>
        <v>#DIV/0!</v>
      </c>
      <c r="I23" s="329"/>
    </row>
    <row r="24" spans="1:9" x14ac:dyDescent="0.2">
      <c r="A24" s="276"/>
      <c r="B24" s="277" t="s">
        <v>270</v>
      </c>
      <c r="C24" s="278"/>
      <c r="D24" s="278"/>
      <c r="E24" s="278"/>
      <c r="F24" s="279" t="e">
        <f t="shared" si="0"/>
        <v>#DIV/0!</v>
      </c>
      <c r="G24" s="278"/>
      <c r="H24" s="279" t="e">
        <f t="shared" si="1"/>
        <v>#DIV/0!</v>
      </c>
      <c r="I24" s="329"/>
    </row>
    <row r="25" spans="1:9" x14ac:dyDescent="0.2">
      <c r="A25" s="661" t="s">
        <v>274</v>
      </c>
      <c r="B25" s="662"/>
      <c r="C25" s="290">
        <f>C22+C23+C24</f>
        <v>0</v>
      </c>
      <c r="D25" s="290">
        <f>D22+D23+D24</f>
        <v>0</v>
      </c>
      <c r="E25" s="290">
        <f>E22+E23+E24</f>
        <v>0</v>
      </c>
      <c r="F25" s="327" t="e">
        <f t="shared" si="0"/>
        <v>#DIV/0!</v>
      </c>
      <c r="G25" s="290">
        <f>G22+G23+G24</f>
        <v>0</v>
      </c>
      <c r="H25" s="327" t="e">
        <f t="shared" si="1"/>
        <v>#DIV/0!</v>
      </c>
      <c r="I25" s="292"/>
    </row>
    <row r="26" spans="1:9" ht="15" x14ac:dyDescent="0.25">
      <c r="A26" s="563" t="s">
        <v>275</v>
      </c>
      <c r="B26" s="563"/>
      <c r="C26" s="330">
        <f t="shared" ref="C26:E29" si="2">C10+C16+C22</f>
        <v>0</v>
      </c>
      <c r="D26" s="330">
        <f t="shared" si="2"/>
        <v>0</v>
      </c>
      <c r="E26" s="330">
        <f t="shared" si="2"/>
        <v>0</v>
      </c>
      <c r="F26" s="331" t="e">
        <f t="shared" si="0"/>
        <v>#DIV/0!</v>
      </c>
      <c r="G26" s="330">
        <f>G10+G16+G22</f>
        <v>0</v>
      </c>
      <c r="H26" s="331" t="e">
        <f t="shared" si="1"/>
        <v>#DIV/0!</v>
      </c>
      <c r="I26" s="332"/>
    </row>
    <row r="27" spans="1:9" ht="15" x14ac:dyDescent="0.2">
      <c r="A27" s="276"/>
      <c r="B27" s="121" t="s">
        <v>443</v>
      </c>
      <c r="C27" s="278">
        <f t="shared" si="2"/>
        <v>0</v>
      </c>
      <c r="D27" s="278">
        <f t="shared" si="2"/>
        <v>0</v>
      </c>
      <c r="E27" s="278">
        <f t="shared" si="2"/>
        <v>0</v>
      </c>
      <c r="F27" s="279" t="e">
        <f t="shared" si="0"/>
        <v>#DIV/0!</v>
      </c>
      <c r="G27" s="278">
        <f>G11+G17+G23</f>
        <v>0</v>
      </c>
      <c r="H27" s="279" t="e">
        <f t="shared" si="1"/>
        <v>#DIV/0!</v>
      </c>
      <c r="I27" s="329"/>
    </row>
    <row r="28" spans="1:9" x14ac:dyDescent="0.2">
      <c r="A28" s="276"/>
      <c r="B28" s="277" t="s">
        <v>270</v>
      </c>
      <c r="C28" s="278">
        <f t="shared" si="2"/>
        <v>0</v>
      </c>
      <c r="D28" s="278">
        <f t="shared" si="2"/>
        <v>0</v>
      </c>
      <c r="E28" s="278">
        <f t="shared" si="2"/>
        <v>0</v>
      </c>
      <c r="F28" s="279" t="e">
        <f t="shared" si="0"/>
        <v>#DIV/0!</v>
      </c>
      <c r="G28" s="278">
        <f>G12+G18+G24</f>
        <v>0</v>
      </c>
      <c r="H28" s="279" t="e">
        <f t="shared" si="1"/>
        <v>#DIV/0!</v>
      </c>
      <c r="I28" s="329"/>
    </row>
    <row r="29" spans="1:9" ht="15" x14ac:dyDescent="0.25">
      <c r="A29" s="563" t="s">
        <v>276</v>
      </c>
      <c r="B29" s="563"/>
      <c r="C29" s="330">
        <f t="shared" si="2"/>
        <v>0</v>
      </c>
      <c r="D29" s="330">
        <f t="shared" si="2"/>
        <v>0</v>
      </c>
      <c r="E29" s="330">
        <f t="shared" si="2"/>
        <v>0</v>
      </c>
      <c r="F29" s="331" t="e">
        <f t="shared" si="0"/>
        <v>#DIV/0!</v>
      </c>
      <c r="G29" s="330">
        <f>G13+G19+G25</f>
        <v>0</v>
      </c>
      <c r="H29" s="331" t="e">
        <f t="shared" si="1"/>
        <v>#DIV/0!</v>
      </c>
      <c r="I29" s="332"/>
    </row>
    <row r="30" spans="1:9" x14ac:dyDescent="0.2">
      <c r="A30" s="284"/>
      <c r="B30" s="284"/>
      <c r="C30" s="333"/>
      <c r="H30" s="334"/>
    </row>
    <row r="31" spans="1:9" ht="15" customHeight="1" x14ac:dyDescent="0.2">
      <c r="A31" s="284"/>
      <c r="B31" s="284"/>
      <c r="C31" s="333"/>
      <c r="H31" s="334"/>
    </row>
    <row r="32" spans="1:9" ht="15.75" x14ac:dyDescent="0.25">
      <c r="A32" s="270"/>
      <c r="B32" s="626" t="s">
        <v>326</v>
      </c>
      <c r="C32" s="627"/>
      <c r="D32" s="627"/>
      <c r="E32" s="627"/>
      <c r="F32" s="627"/>
      <c r="G32" s="627"/>
      <c r="H32" s="627"/>
      <c r="I32" s="627"/>
    </row>
    <row r="33" spans="1:9" ht="15" x14ac:dyDescent="0.25">
      <c r="A33" s="271"/>
      <c r="B33" s="272"/>
      <c r="C33" s="271"/>
    </row>
    <row r="34" spans="1:9" ht="15" x14ac:dyDescent="0.2">
      <c r="A34" s="624" t="s">
        <v>26</v>
      </c>
      <c r="B34" s="624" t="s">
        <v>261</v>
      </c>
      <c r="C34" s="622" t="s">
        <v>262</v>
      </c>
      <c r="D34" s="628" t="s">
        <v>263</v>
      </c>
      <c r="E34" s="629"/>
      <c r="F34" s="630"/>
      <c r="G34" s="622" t="s">
        <v>264</v>
      </c>
      <c r="H34" s="622" t="s">
        <v>265</v>
      </c>
      <c r="I34" s="624" t="s">
        <v>225</v>
      </c>
    </row>
    <row r="35" spans="1:9" ht="30" x14ac:dyDescent="0.2">
      <c r="A35" s="624"/>
      <c r="B35" s="624"/>
      <c r="C35" s="623"/>
      <c r="D35" s="285" t="s">
        <v>87</v>
      </c>
      <c r="E35" s="285" t="s">
        <v>28</v>
      </c>
      <c r="F35" s="285" t="s">
        <v>193</v>
      </c>
      <c r="G35" s="623"/>
      <c r="H35" s="623"/>
      <c r="I35" s="624"/>
    </row>
    <row r="36" spans="1:9" ht="15" x14ac:dyDescent="0.2">
      <c r="A36" s="286">
        <v>1</v>
      </c>
      <c r="B36" s="286">
        <v>2</v>
      </c>
      <c r="C36" s="286">
        <v>3</v>
      </c>
      <c r="D36" s="286">
        <v>4</v>
      </c>
      <c r="E36" s="286">
        <v>5</v>
      </c>
      <c r="F36" s="286" t="s">
        <v>266</v>
      </c>
      <c r="G36" s="286">
        <v>7</v>
      </c>
      <c r="H36" s="286" t="s">
        <v>267</v>
      </c>
      <c r="I36" s="286">
        <v>9</v>
      </c>
    </row>
    <row r="37" spans="1:9" ht="14.25" customHeight="1" x14ac:dyDescent="0.2">
      <c r="A37" s="122"/>
      <c r="B37" s="564" t="s">
        <v>327</v>
      </c>
      <c r="C37" s="564"/>
      <c r="D37" s="273"/>
      <c r="E37" s="273"/>
      <c r="F37" s="274"/>
      <c r="G37" s="273"/>
      <c r="H37" s="318"/>
      <c r="I37" s="275"/>
    </row>
    <row r="38" spans="1:9" x14ac:dyDescent="0.2">
      <c r="A38" s="276">
        <v>1</v>
      </c>
      <c r="B38" s="277"/>
      <c r="C38" s="278"/>
      <c r="D38" s="278"/>
      <c r="E38" s="278"/>
      <c r="F38" s="279" t="e">
        <f>E38/D38</f>
        <v>#DIV/0!</v>
      </c>
      <c r="G38" s="278"/>
      <c r="H38" s="279" t="e">
        <f>G38/E38</f>
        <v>#DIV/0!</v>
      </c>
      <c r="I38" s="280"/>
    </row>
    <row r="39" spans="1:9" ht="15" x14ac:dyDescent="0.2">
      <c r="A39" s="274"/>
      <c r="B39" s="319" t="s">
        <v>325</v>
      </c>
      <c r="C39" s="320">
        <f>SUM(C38)</f>
        <v>0</v>
      </c>
      <c r="D39" s="320">
        <f>SUM(D38)</f>
        <v>0</v>
      </c>
      <c r="E39" s="320">
        <f>SUM(E38)</f>
        <v>0</v>
      </c>
      <c r="F39" s="318" t="e">
        <f>E39/D39</f>
        <v>#DIV/0!</v>
      </c>
      <c r="G39" s="320">
        <f>SUM(G38:G38)</f>
        <v>0</v>
      </c>
      <c r="H39" s="318" t="e">
        <f>G39/E39</f>
        <v>#DIV/0!</v>
      </c>
      <c r="I39" s="321"/>
    </row>
    <row r="40" spans="1:9" ht="15" customHeight="1" x14ac:dyDescent="0.2">
      <c r="A40" s="284"/>
      <c r="B40" s="284"/>
      <c r="C40" s="333"/>
      <c r="H40" s="334"/>
    </row>
    <row r="41" spans="1:9" ht="15" customHeight="1" x14ac:dyDescent="0.2">
      <c r="A41" s="284"/>
      <c r="B41" s="284"/>
      <c r="C41" s="333"/>
      <c r="H41" s="334"/>
    </row>
    <row r="42" spans="1:9" ht="15.75" x14ac:dyDescent="0.25">
      <c r="A42" s="270"/>
      <c r="B42" s="626" t="s">
        <v>406</v>
      </c>
      <c r="C42" s="627"/>
      <c r="D42" s="627"/>
      <c r="E42" s="627"/>
      <c r="F42" s="627"/>
      <c r="G42" s="627"/>
      <c r="H42" s="627"/>
      <c r="I42" s="627"/>
    </row>
    <row r="43" spans="1:9" ht="15" x14ac:dyDescent="0.25">
      <c r="A43" s="271"/>
      <c r="B43" s="272"/>
      <c r="C43" s="271"/>
    </row>
    <row r="44" spans="1:9" ht="15" x14ac:dyDescent="0.2">
      <c r="A44" s="624" t="s">
        <v>26</v>
      </c>
      <c r="B44" s="624" t="s">
        <v>261</v>
      </c>
      <c r="C44" s="622" t="s">
        <v>262</v>
      </c>
      <c r="D44" s="628" t="s">
        <v>263</v>
      </c>
      <c r="E44" s="629"/>
      <c r="F44" s="630"/>
      <c r="G44" s="622" t="s">
        <v>264</v>
      </c>
      <c r="H44" s="622" t="s">
        <v>265</v>
      </c>
      <c r="I44" s="624" t="s">
        <v>225</v>
      </c>
    </row>
    <row r="45" spans="1:9" ht="30" x14ac:dyDescent="0.2">
      <c r="A45" s="624"/>
      <c r="B45" s="624"/>
      <c r="C45" s="623"/>
      <c r="D45" s="285" t="s">
        <v>87</v>
      </c>
      <c r="E45" s="285" t="s">
        <v>28</v>
      </c>
      <c r="F45" s="285" t="s">
        <v>193</v>
      </c>
      <c r="G45" s="623"/>
      <c r="H45" s="623"/>
      <c r="I45" s="624"/>
    </row>
    <row r="46" spans="1:9" ht="15" x14ac:dyDescent="0.2">
      <c r="A46" s="286">
        <v>1</v>
      </c>
      <c r="B46" s="286">
        <v>2</v>
      </c>
      <c r="C46" s="286">
        <v>3</v>
      </c>
      <c r="D46" s="286">
        <v>4</v>
      </c>
      <c r="E46" s="286">
        <v>5</v>
      </c>
      <c r="F46" s="286" t="s">
        <v>266</v>
      </c>
      <c r="G46" s="286">
        <v>7</v>
      </c>
      <c r="H46" s="286" t="s">
        <v>267</v>
      </c>
      <c r="I46" s="286">
        <v>9</v>
      </c>
    </row>
    <row r="47" spans="1:9" ht="14.25" customHeight="1" x14ac:dyDescent="0.2">
      <c r="A47" s="122"/>
      <c r="B47" s="564" t="s">
        <v>317</v>
      </c>
      <c r="C47" s="564"/>
      <c r="D47" s="273"/>
      <c r="E47" s="273"/>
      <c r="F47" s="274"/>
      <c r="G47" s="273"/>
      <c r="H47" s="318"/>
      <c r="I47" s="275"/>
    </row>
    <row r="48" spans="1:9" x14ac:dyDescent="0.2">
      <c r="A48" s="276">
        <v>1</v>
      </c>
      <c r="B48" s="277"/>
      <c r="C48" s="278"/>
      <c r="D48" s="278"/>
      <c r="E48" s="278"/>
      <c r="F48" s="279" t="e">
        <f>E48/D48</f>
        <v>#DIV/0!</v>
      </c>
      <c r="G48" s="278"/>
      <c r="H48" s="279" t="e">
        <f>G48/E48</f>
        <v>#DIV/0!</v>
      </c>
      <c r="I48" s="280"/>
    </row>
    <row r="49" spans="1:9" ht="15" x14ac:dyDescent="0.2">
      <c r="A49" s="274"/>
      <c r="B49" s="319" t="s">
        <v>316</v>
      </c>
      <c r="C49" s="320">
        <f>SUM(C48)</f>
        <v>0</v>
      </c>
      <c r="D49" s="320">
        <f>SUM(D48)</f>
        <v>0</v>
      </c>
      <c r="E49" s="320">
        <f>SUM(E48)</f>
        <v>0</v>
      </c>
      <c r="F49" s="318" t="e">
        <f>E49/D49</f>
        <v>#DIV/0!</v>
      </c>
      <c r="G49" s="320">
        <f>SUM(G48:G48)</f>
        <v>0</v>
      </c>
      <c r="H49" s="318" t="e">
        <f>G49/E49</f>
        <v>#DIV/0!</v>
      </c>
      <c r="I49" s="321"/>
    </row>
    <row r="50" spans="1:9" ht="15" customHeight="1" x14ac:dyDescent="0.2">
      <c r="A50" s="284"/>
      <c r="B50" s="284"/>
      <c r="C50" s="333"/>
      <c r="H50" s="334"/>
    </row>
    <row r="51" spans="1:9" x14ac:dyDescent="0.2">
      <c r="A51" s="284"/>
      <c r="B51" s="284"/>
      <c r="C51" s="333"/>
      <c r="H51" s="334"/>
    </row>
    <row r="52" spans="1:9" ht="15.75" x14ac:dyDescent="0.25">
      <c r="A52" s="221"/>
      <c r="B52" s="158" t="s">
        <v>147</v>
      </c>
      <c r="C52" s="7"/>
      <c r="D52" s="221"/>
      <c r="E52" s="221"/>
      <c r="F52" s="221"/>
      <c r="G52" s="55"/>
      <c r="H52" s="88"/>
      <c r="I52" s="86"/>
    </row>
    <row r="53" spans="1:9" ht="15.75" x14ac:dyDescent="0.25">
      <c r="A53" s="221"/>
      <c r="B53" s="4"/>
      <c r="C53" s="9"/>
      <c r="D53" s="86"/>
      <c r="E53" s="86"/>
      <c r="F53" s="86"/>
      <c r="G53" s="87"/>
      <c r="H53" s="88"/>
      <c r="I53" s="86"/>
    </row>
    <row r="54" spans="1:9" ht="15.75" x14ac:dyDescent="0.25">
      <c r="A54" s="221"/>
      <c r="B54" s="4"/>
      <c r="C54" s="9"/>
      <c r="D54" s="86"/>
      <c r="E54" s="86"/>
      <c r="F54" s="86"/>
      <c r="G54" s="87"/>
      <c r="H54" s="88"/>
      <c r="I54" s="86"/>
    </row>
    <row r="55" spans="1:9" ht="15.75" x14ac:dyDescent="0.25">
      <c r="A55" s="221"/>
      <c r="B55" s="4" t="s">
        <v>69</v>
      </c>
      <c r="C55" s="7"/>
      <c r="D55" s="221"/>
      <c r="E55" s="221"/>
      <c r="F55" s="221"/>
      <c r="G55" s="87"/>
      <c r="H55" s="89"/>
      <c r="I55" s="86"/>
    </row>
    <row r="56" spans="1:9" ht="12.75" x14ac:dyDescent="0.2">
      <c r="A56" s="221"/>
      <c r="B56" s="8"/>
      <c r="C56" s="2"/>
      <c r="D56" s="86"/>
      <c r="E56" s="86"/>
      <c r="F56" s="86"/>
      <c r="G56" s="87"/>
      <c r="H56" s="89"/>
      <c r="I56" s="86"/>
    </row>
    <row r="57" spans="1:9" ht="12.75" x14ac:dyDescent="0.2">
      <c r="A57" s="221"/>
      <c r="B57" s="8"/>
      <c r="C57" s="2"/>
      <c r="D57" s="86"/>
      <c r="E57" s="86"/>
      <c r="F57" s="86"/>
      <c r="G57" s="87"/>
      <c r="H57" s="89"/>
      <c r="I57" s="86"/>
    </row>
    <row r="58" spans="1:9" ht="15.75" x14ac:dyDescent="0.25">
      <c r="A58" s="221"/>
      <c r="B58" s="4" t="s">
        <v>66</v>
      </c>
      <c r="C58" s="7"/>
      <c r="D58" s="221"/>
      <c r="E58" s="221"/>
      <c r="F58" s="221"/>
      <c r="G58" s="87"/>
      <c r="H58" s="89"/>
      <c r="I58" s="86"/>
    </row>
    <row r="59" spans="1:9" ht="12.75" x14ac:dyDescent="0.2">
      <c r="A59" s="221"/>
      <c r="B59" s="8"/>
      <c r="C59" s="2"/>
      <c r="D59" s="86"/>
      <c r="E59" s="86"/>
      <c r="F59" s="86"/>
      <c r="G59" s="87"/>
      <c r="H59" s="89"/>
      <c r="I59" s="86"/>
    </row>
    <row r="60" spans="1:9" ht="12.75" x14ac:dyDescent="0.2">
      <c r="A60" s="221"/>
      <c r="B60" s="8"/>
      <c r="C60" s="2"/>
      <c r="D60" s="86"/>
      <c r="E60" s="86"/>
      <c r="F60" s="86"/>
      <c r="G60" s="87"/>
      <c r="H60" s="89"/>
      <c r="I60" s="86"/>
    </row>
    <row r="61" spans="1:9" ht="15.75" x14ac:dyDescent="0.25">
      <c r="A61" s="221"/>
      <c r="B61" s="4" t="s">
        <v>14</v>
      </c>
      <c r="C61" s="7"/>
      <c r="D61" s="221"/>
      <c r="E61" s="221"/>
      <c r="F61" s="221"/>
      <c r="G61" s="87"/>
      <c r="H61" s="89"/>
      <c r="I61" s="86"/>
    </row>
    <row r="62" spans="1:9" ht="12.75" x14ac:dyDescent="0.2">
      <c r="A62" s="221"/>
      <c r="B62" s="221"/>
      <c r="C62" s="221"/>
      <c r="D62" s="54"/>
      <c r="E62" s="54"/>
      <c r="F62" s="54"/>
      <c r="G62" s="55"/>
      <c r="H62" s="54"/>
      <c r="I62" s="54"/>
    </row>
    <row r="63" spans="1:9" ht="12.75" x14ac:dyDescent="0.2">
      <c r="A63" s="221"/>
      <c r="B63" s="221"/>
      <c r="C63" s="221"/>
      <c r="D63" s="54"/>
      <c r="E63" s="54"/>
      <c r="F63" s="54"/>
      <c r="G63" s="55"/>
      <c r="H63" s="54"/>
      <c r="I63" s="54"/>
    </row>
    <row r="64" spans="1:9" ht="12.75" x14ac:dyDescent="0.2">
      <c r="A64" s="221"/>
      <c r="B64" s="49" t="s">
        <v>64</v>
      </c>
      <c r="C64" s="221"/>
      <c r="D64" s="54"/>
      <c r="E64" s="54"/>
      <c r="F64" s="54"/>
      <c r="G64" s="55"/>
      <c r="H64" s="54"/>
      <c r="I64" s="54"/>
    </row>
    <row r="65" spans="1:3" x14ac:dyDescent="0.2">
      <c r="A65" s="282"/>
      <c r="B65" s="282"/>
      <c r="C65" s="335"/>
    </row>
    <row r="66" spans="1:3" x14ac:dyDescent="0.2">
      <c r="A66" s="282"/>
      <c r="B66" s="282"/>
      <c r="C66" s="335"/>
    </row>
    <row r="67" spans="1:3" x14ac:dyDescent="0.2">
      <c r="A67" s="282"/>
      <c r="B67" s="282"/>
      <c r="C67" s="335"/>
    </row>
    <row r="68" spans="1:3" x14ac:dyDescent="0.2">
      <c r="A68" s="282"/>
      <c r="B68" s="282"/>
      <c r="C68" s="335"/>
    </row>
    <row r="69" spans="1:3" x14ac:dyDescent="0.2">
      <c r="A69" s="282"/>
      <c r="B69" s="282"/>
      <c r="C69" s="335"/>
    </row>
    <row r="70" spans="1:3" x14ac:dyDescent="0.2">
      <c r="A70" s="282"/>
      <c r="B70" s="282"/>
      <c r="C70" s="335"/>
    </row>
    <row r="71" spans="1:3" x14ac:dyDescent="0.2">
      <c r="A71" s="282"/>
      <c r="B71" s="282"/>
      <c r="C71" s="335"/>
    </row>
    <row r="72" spans="1:3" x14ac:dyDescent="0.2">
      <c r="A72" s="282"/>
      <c r="B72" s="282"/>
      <c r="C72" s="335"/>
    </row>
    <row r="73" spans="1:3" x14ac:dyDescent="0.2">
      <c r="A73" s="282"/>
      <c r="B73" s="282"/>
      <c r="C73" s="335"/>
    </row>
    <row r="74" spans="1:3" x14ac:dyDescent="0.2">
      <c r="A74" s="282"/>
      <c r="B74" s="282"/>
      <c r="C74" s="335"/>
    </row>
    <row r="75" spans="1:3" x14ac:dyDescent="0.2">
      <c r="A75" s="282"/>
      <c r="B75" s="282"/>
      <c r="C75" s="335"/>
    </row>
    <row r="76" spans="1:3" x14ac:dyDescent="0.2">
      <c r="A76" s="282"/>
      <c r="B76" s="282"/>
      <c r="C76" s="335"/>
    </row>
    <row r="77" spans="1:3" x14ac:dyDescent="0.2">
      <c r="A77" s="282"/>
      <c r="B77" s="282"/>
      <c r="C77" s="335"/>
    </row>
    <row r="78" spans="1:3" x14ac:dyDescent="0.2">
      <c r="A78" s="282"/>
      <c r="B78" s="282"/>
      <c r="C78" s="335"/>
    </row>
    <row r="79" spans="1:3" x14ac:dyDescent="0.2">
      <c r="A79" s="282"/>
      <c r="B79" s="282"/>
      <c r="C79" s="335"/>
    </row>
    <row r="80" spans="1:3" x14ac:dyDescent="0.2">
      <c r="A80" s="282"/>
      <c r="B80" s="282"/>
      <c r="C80" s="335"/>
    </row>
    <row r="81" spans="1:3" x14ac:dyDescent="0.2">
      <c r="A81" s="282"/>
      <c r="B81" s="282"/>
      <c r="C81" s="335"/>
    </row>
    <row r="82" spans="1:3" x14ac:dyDescent="0.2">
      <c r="A82" s="282"/>
      <c r="B82" s="282"/>
      <c r="C82" s="335"/>
    </row>
    <row r="83" spans="1:3" x14ac:dyDescent="0.2">
      <c r="A83" s="282"/>
      <c r="B83" s="282"/>
      <c r="C83" s="335"/>
    </row>
    <row r="84" spans="1:3" x14ac:dyDescent="0.2">
      <c r="A84" s="282"/>
      <c r="B84" s="282"/>
      <c r="C84" s="335"/>
    </row>
    <row r="85" spans="1:3" x14ac:dyDescent="0.2">
      <c r="A85" s="282"/>
      <c r="B85" s="282"/>
      <c r="C85" s="335"/>
    </row>
    <row r="86" spans="1:3" x14ac:dyDescent="0.2">
      <c r="A86" s="282"/>
      <c r="B86" s="282"/>
      <c r="C86" s="335"/>
    </row>
    <row r="87" spans="1:3" x14ac:dyDescent="0.2">
      <c r="A87" s="282"/>
      <c r="B87" s="282"/>
      <c r="C87" s="335"/>
    </row>
    <row r="88" spans="1:3" x14ac:dyDescent="0.2">
      <c r="A88" s="282"/>
      <c r="B88" s="282"/>
      <c r="C88" s="335"/>
    </row>
    <row r="89" spans="1:3" x14ac:dyDescent="0.2">
      <c r="A89" s="282"/>
      <c r="B89" s="282"/>
      <c r="C89" s="335"/>
    </row>
    <row r="90" spans="1:3" x14ac:dyDescent="0.2">
      <c r="A90" s="282"/>
      <c r="B90" s="282"/>
      <c r="C90" s="335"/>
    </row>
    <row r="91" spans="1:3" x14ac:dyDescent="0.2">
      <c r="A91" s="282"/>
      <c r="B91" s="282"/>
      <c r="C91" s="335"/>
    </row>
    <row r="92" spans="1:3" x14ac:dyDescent="0.2">
      <c r="A92" s="282"/>
      <c r="B92" s="282"/>
      <c r="C92" s="335"/>
    </row>
    <row r="93" spans="1:3" x14ac:dyDescent="0.2">
      <c r="A93" s="282"/>
      <c r="B93" s="282"/>
      <c r="C93" s="335"/>
    </row>
    <row r="94" spans="1:3" x14ac:dyDescent="0.2">
      <c r="A94" s="282"/>
      <c r="B94" s="282"/>
      <c r="C94" s="335"/>
    </row>
    <row r="95" spans="1:3" x14ac:dyDescent="0.2">
      <c r="A95" s="282"/>
      <c r="B95" s="282"/>
      <c r="C95" s="335"/>
    </row>
    <row r="96" spans="1:3" x14ac:dyDescent="0.2">
      <c r="A96" s="282"/>
      <c r="B96" s="282"/>
      <c r="C96" s="335"/>
    </row>
    <row r="97" spans="1:3" x14ac:dyDescent="0.2">
      <c r="A97" s="282"/>
      <c r="B97" s="282"/>
      <c r="C97" s="335"/>
    </row>
    <row r="98" spans="1:3" x14ac:dyDescent="0.2">
      <c r="A98" s="282"/>
      <c r="B98" s="282"/>
      <c r="C98" s="335"/>
    </row>
    <row r="99" spans="1:3" x14ac:dyDescent="0.2">
      <c r="A99" s="282"/>
      <c r="B99" s="282"/>
      <c r="C99" s="335"/>
    </row>
    <row r="100" spans="1:3" x14ac:dyDescent="0.2">
      <c r="A100" s="282"/>
      <c r="B100" s="282"/>
      <c r="C100" s="335"/>
    </row>
    <row r="101" spans="1:3" x14ac:dyDescent="0.2">
      <c r="A101" s="282"/>
      <c r="B101" s="282"/>
      <c r="C101" s="335"/>
    </row>
    <row r="102" spans="1:3" x14ac:dyDescent="0.2">
      <c r="A102" s="282"/>
      <c r="B102" s="282"/>
      <c r="C102" s="335"/>
    </row>
    <row r="103" spans="1:3" x14ac:dyDescent="0.2">
      <c r="A103" s="282"/>
      <c r="B103" s="282"/>
      <c r="C103" s="335"/>
    </row>
    <row r="104" spans="1:3" x14ac:dyDescent="0.2">
      <c r="A104" s="282"/>
      <c r="B104" s="282"/>
      <c r="C104" s="335"/>
    </row>
    <row r="105" spans="1:3" x14ac:dyDescent="0.2">
      <c r="A105" s="282"/>
      <c r="B105" s="282"/>
      <c r="C105" s="335"/>
    </row>
    <row r="106" spans="1:3" x14ac:dyDescent="0.2">
      <c r="A106" s="282"/>
      <c r="B106" s="282"/>
      <c r="C106" s="335"/>
    </row>
    <row r="107" spans="1:3" x14ac:dyDescent="0.2">
      <c r="A107" s="282"/>
      <c r="B107" s="282"/>
      <c r="C107" s="335"/>
    </row>
    <row r="108" spans="1:3" x14ac:dyDescent="0.2">
      <c r="A108" s="282"/>
      <c r="B108" s="282"/>
      <c r="C108" s="335"/>
    </row>
    <row r="109" spans="1:3" x14ac:dyDescent="0.2">
      <c r="A109" s="282"/>
      <c r="B109" s="282"/>
      <c r="C109" s="335"/>
    </row>
    <row r="110" spans="1:3" x14ac:dyDescent="0.2">
      <c r="A110" s="282"/>
      <c r="B110" s="282"/>
      <c r="C110" s="335"/>
    </row>
    <row r="111" spans="1:3" x14ac:dyDescent="0.2">
      <c r="A111" s="282"/>
      <c r="B111" s="282"/>
      <c r="C111" s="335"/>
    </row>
    <row r="112" spans="1:3" x14ac:dyDescent="0.2">
      <c r="A112" s="282"/>
      <c r="B112" s="282"/>
      <c r="C112" s="335"/>
    </row>
    <row r="113" spans="1:3" x14ac:dyDescent="0.2">
      <c r="A113" s="282"/>
      <c r="B113" s="282"/>
      <c r="C113" s="335"/>
    </row>
    <row r="114" spans="1:3" x14ac:dyDescent="0.2">
      <c r="A114" s="282"/>
      <c r="B114" s="282"/>
      <c r="C114" s="335"/>
    </row>
    <row r="115" spans="1:3" x14ac:dyDescent="0.2">
      <c r="A115" s="282"/>
      <c r="B115" s="282"/>
      <c r="C115" s="335"/>
    </row>
    <row r="116" spans="1:3" x14ac:dyDescent="0.2">
      <c r="A116" s="282"/>
      <c r="B116" s="282"/>
      <c r="C116" s="335"/>
    </row>
    <row r="117" spans="1:3" x14ac:dyDescent="0.2">
      <c r="A117" s="282"/>
      <c r="B117" s="282"/>
      <c r="C117" s="335"/>
    </row>
    <row r="118" spans="1:3" x14ac:dyDescent="0.2">
      <c r="A118" s="282"/>
      <c r="B118" s="282"/>
      <c r="C118" s="335"/>
    </row>
    <row r="119" spans="1:3" x14ac:dyDescent="0.2">
      <c r="A119" s="282"/>
      <c r="B119" s="282"/>
      <c r="C119" s="335"/>
    </row>
    <row r="120" spans="1:3" x14ac:dyDescent="0.2">
      <c r="A120" s="282"/>
      <c r="B120" s="282"/>
      <c r="C120" s="335"/>
    </row>
    <row r="121" spans="1:3" x14ac:dyDescent="0.2">
      <c r="A121" s="282"/>
      <c r="B121" s="282"/>
      <c r="C121" s="335"/>
    </row>
    <row r="122" spans="1:3" x14ac:dyDescent="0.2">
      <c r="A122" s="282"/>
      <c r="B122" s="282"/>
      <c r="C122" s="335"/>
    </row>
    <row r="123" spans="1:3" x14ac:dyDescent="0.2">
      <c r="A123" s="282"/>
      <c r="B123" s="282"/>
      <c r="C123" s="335"/>
    </row>
    <row r="124" spans="1:3" x14ac:dyDescent="0.2">
      <c r="A124" s="282"/>
      <c r="B124" s="282"/>
      <c r="C124" s="335"/>
    </row>
    <row r="125" spans="1:3" x14ac:dyDescent="0.2">
      <c r="A125" s="282"/>
      <c r="B125" s="282"/>
      <c r="C125" s="335"/>
    </row>
    <row r="126" spans="1:3" x14ac:dyDescent="0.2">
      <c r="A126" s="282"/>
      <c r="B126" s="282"/>
      <c r="C126" s="335"/>
    </row>
    <row r="127" spans="1:3" x14ac:dyDescent="0.2">
      <c r="A127" s="282"/>
      <c r="B127" s="282"/>
      <c r="C127" s="335"/>
    </row>
    <row r="128" spans="1:3" x14ac:dyDescent="0.2">
      <c r="A128" s="282"/>
      <c r="B128" s="282"/>
      <c r="C128" s="335"/>
    </row>
    <row r="129" spans="1:3" x14ac:dyDescent="0.2">
      <c r="A129" s="282"/>
      <c r="B129" s="282"/>
      <c r="C129" s="335"/>
    </row>
    <row r="130" spans="1:3" x14ac:dyDescent="0.2">
      <c r="A130" s="282"/>
      <c r="B130" s="282"/>
      <c r="C130" s="335"/>
    </row>
    <row r="131" spans="1:3" x14ac:dyDescent="0.2">
      <c r="A131" s="282"/>
      <c r="B131" s="282"/>
      <c r="C131" s="335"/>
    </row>
    <row r="132" spans="1:3" x14ac:dyDescent="0.2">
      <c r="A132" s="282"/>
      <c r="B132" s="282"/>
      <c r="C132" s="335"/>
    </row>
    <row r="133" spans="1:3" x14ac:dyDescent="0.2">
      <c r="A133" s="282"/>
      <c r="B133" s="282"/>
      <c r="C133" s="335"/>
    </row>
    <row r="134" spans="1:3" x14ac:dyDescent="0.2">
      <c r="A134" s="282"/>
      <c r="B134" s="282"/>
      <c r="C134" s="335"/>
    </row>
    <row r="135" spans="1:3" x14ac:dyDescent="0.2">
      <c r="A135" s="282"/>
      <c r="B135" s="282"/>
      <c r="C135" s="335"/>
    </row>
    <row r="136" spans="1:3" x14ac:dyDescent="0.2">
      <c r="A136" s="282"/>
      <c r="B136" s="282"/>
      <c r="C136" s="335"/>
    </row>
    <row r="137" spans="1:3" x14ac:dyDescent="0.2">
      <c r="A137" s="282"/>
      <c r="B137" s="282"/>
      <c r="C137" s="335"/>
    </row>
    <row r="138" spans="1:3" x14ac:dyDescent="0.2">
      <c r="A138" s="282"/>
      <c r="B138" s="282"/>
      <c r="C138" s="335"/>
    </row>
    <row r="139" spans="1:3" x14ac:dyDescent="0.2">
      <c r="A139" s="282"/>
      <c r="B139" s="282"/>
      <c r="C139" s="335"/>
    </row>
    <row r="140" spans="1:3" x14ac:dyDescent="0.2">
      <c r="A140" s="282"/>
      <c r="B140" s="282"/>
      <c r="C140" s="335"/>
    </row>
    <row r="141" spans="1:3" x14ac:dyDescent="0.2">
      <c r="A141" s="282"/>
      <c r="B141" s="282"/>
      <c r="C141" s="335"/>
    </row>
    <row r="142" spans="1:3" x14ac:dyDescent="0.2">
      <c r="A142" s="282"/>
      <c r="B142" s="282"/>
      <c r="C142" s="335"/>
    </row>
    <row r="143" spans="1:3" x14ac:dyDescent="0.2">
      <c r="A143" s="282"/>
      <c r="B143" s="282"/>
      <c r="C143" s="335"/>
    </row>
    <row r="144" spans="1:3" x14ac:dyDescent="0.2">
      <c r="A144" s="282"/>
      <c r="B144" s="282"/>
      <c r="C144" s="335"/>
    </row>
    <row r="145" spans="1:3" x14ac:dyDescent="0.2">
      <c r="A145" s="282"/>
      <c r="B145" s="282"/>
      <c r="C145" s="335"/>
    </row>
    <row r="146" spans="1:3" x14ac:dyDescent="0.2">
      <c r="A146" s="282"/>
      <c r="B146" s="282"/>
      <c r="C146" s="335"/>
    </row>
    <row r="147" spans="1:3" x14ac:dyDescent="0.2">
      <c r="A147" s="282"/>
      <c r="B147" s="282"/>
      <c r="C147" s="335"/>
    </row>
    <row r="148" spans="1:3" x14ac:dyDescent="0.2">
      <c r="A148" s="282"/>
      <c r="B148" s="282"/>
      <c r="C148" s="335"/>
    </row>
    <row r="149" spans="1:3" x14ac:dyDescent="0.2">
      <c r="A149" s="282"/>
      <c r="B149" s="282"/>
      <c r="C149" s="335"/>
    </row>
    <row r="150" spans="1:3" x14ac:dyDescent="0.2">
      <c r="A150" s="282"/>
      <c r="B150" s="282"/>
      <c r="C150" s="335"/>
    </row>
    <row r="151" spans="1:3" x14ac:dyDescent="0.2">
      <c r="A151" s="282"/>
      <c r="B151" s="282"/>
      <c r="C151" s="335"/>
    </row>
    <row r="152" spans="1:3" x14ac:dyDescent="0.2">
      <c r="A152" s="282"/>
      <c r="B152" s="282"/>
      <c r="C152" s="335"/>
    </row>
    <row r="153" spans="1:3" x14ac:dyDescent="0.2">
      <c r="A153" s="282"/>
      <c r="B153" s="282"/>
      <c r="C153" s="335"/>
    </row>
    <row r="154" spans="1:3" x14ac:dyDescent="0.2">
      <c r="A154" s="282"/>
      <c r="B154" s="282"/>
      <c r="C154" s="335"/>
    </row>
    <row r="155" spans="1:3" x14ac:dyDescent="0.2">
      <c r="A155" s="282"/>
      <c r="B155" s="282"/>
      <c r="C155" s="335"/>
    </row>
    <row r="156" spans="1:3" x14ac:dyDescent="0.2">
      <c r="A156" s="282"/>
      <c r="B156" s="282"/>
      <c r="C156" s="335"/>
    </row>
    <row r="157" spans="1:3" x14ac:dyDescent="0.2">
      <c r="A157" s="282"/>
      <c r="B157" s="282"/>
      <c r="C157" s="335"/>
    </row>
    <row r="158" spans="1:3" x14ac:dyDescent="0.2">
      <c r="A158" s="282"/>
      <c r="B158" s="282"/>
      <c r="C158" s="335"/>
    </row>
    <row r="159" spans="1:3" x14ac:dyDescent="0.2">
      <c r="A159" s="282"/>
      <c r="B159" s="282"/>
      <c r="C159" s="335"/>
    </row>
    <row r="160" spans="1:3" x14ac:dyDescent="0.2">
      <c r="A160" s="282"/>
      <c r="B160" s="282"/>
      <c r="C160" s="335"/>
    </row>
    <row r="161" spans="1:3" x14ac:dyDescent="0.2">
      <c r="A161" s="282"/>
      <c r="B161" s="282"/>
      <c r="C161" s="335"/>
    </row>
    <row r="162" spans="1:3" x14ac:dyDescent="0.2">
      <c r="A162" s="282"/>
      <c r="B162" s="282"/>
      <c r="C162" s="335"/>
    </row>
    <row r="163" spans="1:3" x14ac:dyDescent="0.2">
      <c r="A163" s="282"/>
      <c r="B163" s="282"/>
      <c r="C163" s="335"/>
    </row>
    <row r="164" spans="1:3" x14ac:dyDescent="0.2">
      <c r="A164" s="282"/>
      <c r="B164" s="282"/>
      <c r="C164" s="335"/>
    </row>
    <row r="165" spans="1:3" x14ac:dyDescent="0.2">
      <c r="A165" s="282"/>
      <c r="B165" s="282"/>
      <c r="C165" s="335"/>
    </row>
    <row r="166" spans="1:3" x14ac:dyDescent="0.2">
      <c r="A166" s="282"/>
      <c r="B166" s="282"/>
      <c r="C166" s="335"/>
    </row>
    <row r="167" spans="1:3" x14ac:dyDescent="0.2">
      <c r="A167" s="282"/>
      <c r="B167" s="282"/>
      <c r="C167" s="335"/>
    </row>
    <row r="168" spans="1:3" x14ac:dyDescent="0.2">
      <c r="A168" s="282"/>
      <c r="B168" s="282"/>
      <c r="C168" s="335"/>
    </row>
    <row r="169" spans="1:3" x14ac:dyDescent="0.2">
      <c r="A169" s="282"/>
      <c r="B169" s="282"/>
      <c r="C169" s="335"/>
    </row>
    <row r="170" spans="1:3" x14ac:dyDescent="0.2">
      <c r="A170" s="282"/>
      <c r="B170" s="282"/>
      <c r="C170" s="335"/>
    </row>
    <row r="171" spans="1:3" x14ac:dyDescent="0.2">
      <c r="A171" s="282"/>
      <c r="B171" s="282"/>
      <c r="C171" s="335"/>
    </row>
    <row r="172" spans="1:3" x14ac:dyDescent="0.2">
      <c r="A172" s="282"/>
      <c r="B172" s="282"/>
      <c r="C172" s="335"/>
    </row>
    <row r="173" spans="1:3" x14ac:dyDescent="0.2">
      <c r="A173" s="282"/>
      <c r="B173" s="282"/>
      <c r="C173" s="335"/>
    </row>
    <row r="174" spans="1:3" x14ac:dyDescent="0.2">
      <c r="A174" s="282"/>
      <c r="B174" s="282"/>
      <c r="C174" s="335"/>
    </row>
    <row r="175" spans="1:3" x14ac:dyDescent="0.2">
      <c r="A175" s="282"/>
      <c r="B175" s="282"/>
      <c r="C175" s="335"/>
    </row>
    <row r="176" spans="1:3" x14ac:dyDescent="0.2">
      <c r="A176" s="282"/>
      <c r="B176" s="282"/>
      <c r="C176" s="335"/>
    </row>
    <row r="177" spans="1:3" x14ac:dyDescent="0.2">
      <c r="A177" s="282"/>
      <c r="B177" s="282"/>
      <c r="C177" s="335"/>
    </row>
    <row r="178" spans="1:3" x14ac:dyDescent="0.2">
      <c r="A178" s="282"/>
      <c r="B178" s="282"/>
      <c r="C178" s="335"/>
    </row>
    <row r="179" spans="1:3" x14ac:dyDescent="0.2">
      <c r="A179" s="282"/>
      <c r="B179" s="282"/>
      <c r="C179" s="335"/>
    </row>
    <row r="180" spans="1:3" x14ac:dyDescent="0.2">
      <c r="A180" s="282"/>
      <c r="B180" s="282"/>
      <c r="C180" s="335"/>
    </row>
    <row r="181" spans="1:3" x14ac:dyDescent="0.2">
      <c r="A181" s="282"/>
      <c r="B181" s="282"/>
      <c r="C181" s="335"/>
    </row>
    <row r="182" spans="1:3" x14ac:dyDescent="0.2">
      <c r="A182" s="282"/>
      <c r="B182" s="282"/>
      <c r="C182" s="335"/>
    </row>
    <row r="183" spans="1:3" x14ac:dyDescent="0.2">
      <c r="A183" s="282"/>
      <c r="B183" s="282"/>
      <c r="C183" s="335"/>
    </row>
    <row r="184" spans="1:3" x14ac:dyDescent="0.2">
      <c r="A184" s="282"/>
      <c r="B184" s="282"/>
      <c r="C184" s="335"/>
    </row>
    <row r="185" spans="1:3" x14ac:dyDescent="0.2">
      <c r="A185" s="282"/>
      <c r="B185" s="282"/>
      <c r="C185" s="335"/>
    </row>
    <row r="186" spans="1:3" x14ac:dyDescent="0.2">
      <c r="A186" s="282"/>
      <c r="B186" s="282"/>
      <c r="C186" s="335"/>
    </row>
    <row r="187" spans="1:3" x14ac:dyDescent="0.2">
      <c r="A187" s="282"/>
      <c r="B187" s="282"/>
      <c r="C187" s="335"/>
    </row>
    <row r="188" spans="1:3" x14ac:dyDescent="0.2">
      <c r="A188" s="282"/>
      <c r="B188" s="282"/>
      <c r="C188" s="335"/>
    </row>
    <row r="189" spans="1:3" x14ac:dyDescent="0.2">
      <c r="A189" s="282"/>
      <c r="B189" s="282"/>
      <c r="C189" s="335"/>
    </row>
    <row r="190" spans="1:3" x14ac:dyDescent="0.2">
      <c r="A190" s="282"/>
      <c r="B190" s="282"/>
      <c r="C190" s="335"/>
    </row>
    <row r="191" spans="1:3" x14ac:dyDescent="0.2">
      <c r="A191" s="282"/>
      <c r="B191" s="282"/>
      <c r="C191" s="335"/>
    </row>
    <row r="192" spans="1:3" x14ac:dyDescent="0.2">
      <c r="A192" s="282"/>
      <c r="B192" s="282"/>
      <c r="C192" s="335"/>
    </row>
    <row r="193" spans="1:3" x14ac:dyDescent="0.2">
      <c r="A193" s="282"/>
      <c r="B193" s="282"/>
      <c r="C193" s="335"/>
    </row>
    <row r="194" spans="1:3" x14ac:dyDescent="0.2">
      <c r="A194" s="282"/>
      <c r="B194" s="282"/>
      <c r="C194" s="335"/>
    </row>
    <row r="195" spans="1:3" x14ac:dyDescent="0.2">
      <c r="A195" s="282"/>
      <c r="B195" s="282"/>
      <c r="C195" s="335"/>
    </row>
    <row r="196" spans="1:3" x14ac:dyDescent="0.2">
      <c r="A196" s="282"/>
      <c r="B196" s="282"/>
      <c r="C196" s="335"/>
    </row>
    <row r="197" spans="1:3" x14ac:dyDescent="0.2">
      <c r="A197" s="282"/>
      <c r="B197" s="282"/>
      <c r="C197" s="335"/>
    </row>
    <row r="198" spans="1:3" x14ac:dyDescent="0.2">
      <c r="A198" s="282"/>
      <c r="B198" s="282"/>
      <c r="C198" s="335"/>
    </row>
    <row r="199" spans="1:3" x14ac:dyDescent="0.2">
      <c r="A199" s="282"/>
      <c r="B199" s="282"/>
      <c r="C199" s="335"/>
    </row>
    <row r="200" spans="1:3" x14ac:dyDescent="0.2">
      <c r="A200" s="282"/>
      <c r="B200" s="282"/>
      <c r="C200" s="335"/>
    </row>
    <row r="201" spans="1:3" x14ac:dyDescent="0.2">
      <c r="A201" s="282"/>
      <c r="B201" s="282"/>
      <c r="C201" s="335"/>
    </row>
    <row r="202" spans="1:3" x14ac:dyDescent="0.2">
      <c r="A202" s="282"/>
      <c r="B202" s="282"/>
      <c r="C202" s="335"/>
    </row>
    <row r="203" spans="1:3" x14ac:dyDescent="0.2">
      <c r="A203" s="282"/>
      <c r="B203" s="282"/>
      <c r="C203" s="335"/>
    </row>
    <row r="204" spans="1:3" x14ac:dyDescent="0.2">
      <c r="A204" s="282"/>
      <c r="B204" s="282"/>
      <c r="C204" s="335"/>
    </row>
    <row r="205" spans="1:3" x14ac:dyDescent="0.2">
      <c r="A205" s="282"/>
      <c r="B205" s="282"/>
      <c r="C205" s="335"/>
    </row>
    <row r="206" spans="1:3" x14ac:dyDescent="0.2">
      <c r="A206" s="282"/>
      <c r="B206" s="282"/>
      <c r="C206" s="335"/>
    </row>
    <row r="207" spans="1:3" x14ac:dyDescent="0.2">
      <c r="A207" s="282"/>
      <c r="B207" s="282"/>
      <c r="C207" s="335"/>
    </row>
    <row r="208" spans="1:3" x14ac:dyDescent="0.2">
      <c r="A208" s="282"/>
      <c r="B208" s="282"/>
      <c r="C208" s="335"/>
    </row>
    <row r="209" spans="1:3" x14ac:dyDescent="0.2">
      <c r="A209" s="282"/>
      <c r="B209" s="282"/>
      <c r="C209" s="335"/>
    </row>
    <row r="210" spans="1:3" x14ac:dyDescent="0.2">
      <c r="A210" s="282"/>
      <c r="B210" s="282"/>
      <c r="C210" s="335"/>
    </row>
    <row r="211" spans="1:3" x14ac:dyDescent="0.2">
      <c r="A211" s="282"/>
      <c r="B211" s="282"/>
      <c r="C211" s="335"/>
    </row>
    <row r="212" spans="1:3" x14ac:dyDescent="0.2">
      <c r="A212" s="282"/>
      <c r="B212" s="282"/>
      <c r="C212" s="335"/>
    </row>
    <row r="213" spans="1:3" x14ac:dyDescent="0.2">
      <c r="A213" s="282"/>
      <c r="B213" s="282"/>
      <c r="C213" s="335"/>
    </row>
    <row r="214" spans="1:3" x14ac:dyDescent="0.2">
      <c r="A214" s="282"/>
      <c r="B214" s="282"/>
      <c r="C214" s="335"/>
    </row>
    <row r="215" spans="1:3" x14ac:dyDescent="0.2">
      <c r="A215" s="282"/>
      <c r="B215" s="282"/>
      <c r="C215" s="335"/>
    </row>
    <row r="216" spans="1:3" x14ac:dyDescent="0.2">
      <c r="A216" s="282"/>
      <c r="B216" s="282"/>
      <c r="C216" s="335"/>
    </row>
    <row r="217" spans="1:3" x14ac:dyDescent="0.2">
      <c r="A217" s="282"/>
      <c r="B217" s="282"/>
      <c r="C217" s="335"/>
    </row>
    <row r="218" spans="1:3" x14ac:dyDescent="0.2">
      <c r="A218" s="282"/>
      <c r="B218" s="282"/>
      <c r="C218" s="335"/>
    </row>
    <row r="219" spans="1:3" x14ac:dyDescent="0.2">
      <c r="A219" s="282"/>
      <c r="B219" s="282"/>
      <c r="C219" s="335"/>
    </row>
    <row r="220" spans="1:3" x14ac:dyDescent="0.2">
      <c r="A220" s="282"/>
      <c r="B220" s="282"/>
      <c r="C220" s="335"/>
    </row>
    <row r="221" spans="1:3" x14ac:dyDescent="0.2">
      <c r="A221" s="282"/>
      <c r="B221" s="282"/>
      <c r="C221" s="335"/>
    </row>
    <row r="222" spans="1:3" x14ac:dyDescent="0.2">
      <c r="A222" s="282"/>
      <c r="B222" s="282"/>
      <c r="C222" s="335"/>
    </row>
    <row r="223" spans="1:3" x14ac:dyDescent="0.2">
      <c r="A223" s="282"/>
      <c r="B223" s="282"/>
      <c r="C223" s="335"/>
    </row>
    <row r="224" spans="1:3" x14ac:dyDescent="0.2">
      <c r="A224" s="282"/>
      <c r="B224" s="282"/>
      <c r="C224" s="335"/>
    </row>
    <row r="225" spans="1:3" x14ac:dyDescent="0.2">
      <c r="A225" s="282"/>
      <c r="B225" s="282"/>
      <c r="C225" s="335"/>
    </row>
    <row r="226" spans="1:3" x14ac:dyDescent="0.2">
      <c r="A226" s="282"/>
      <c r="B226" s="282"/>
      <c r="C226" s="335"/>
    </row>
    <row r="227" spans="1:3" x14ac:dyDescent="0.2">
      <c r="A227" s="282"/>
      <c r="B227" s="282"/>
      <c r="C227" s="335"/>
    </row>
    <row r="228" spans="1:3" x14ac:dyDescent="0.2">
      <c r="A228" s="282"/>
      <c r="B228" s="282"/>
      <c r="C228" s="335"/>
    </row>
    <row r="229" spans="1:3" x14ac:dyDescent="0.2">
      <c r="A229" s="282"/>
      <c r="B229" s="282"/>
      <c r="C229" s="335"/>
    </row>
    <row r="230" spans="1:3" x14ac:dyDescent="0.2">
      <c r="A230" s="282"/>
      <c r="B230" s="282"/>
      <c r="C230" s="335"/>
    </row>
    <row r="231" spans="1:3" x14ac:dyDescent="0.2">
      <c r="A231" s="282"/>
      <c r="B231" s="282"/>
      <c r="C231" s="335"/>
    </row>
    <row r="232" spans="1:3" x14ac:dyDescent="0.2">
      <c r="A232" s="282"/>
      <c r="B232" s="282"/>
      <c r="C232" s="335"/>
    </row>
    <row r="233" spans="1:3" x14ac:dyDescent="0.2">
      <c r="A233" s="282"/>
      <c r="B233" s="282"/>
      <c r="C233" s="335"/>
    </row>
    <row r="234" spans="1:3" x14ac:dyDescent="0.2">
      <c r="A234" s="282"/>
      <c r="B234" s="282"/>
      <c r="C234" s="335"/>
    </row>
    <row r="235" spans="1:3" x14ac:dyDescent="0.2">
      <c r="A235" s="282"/>
      <c r="B235" s="282"/>
      <c r="C235" s="335"/>
    </row>
    <row r="236" spans="1:3" x14ac:dyDescent="0.2">
      <c r="A236" s="282"/>
      <c r="B236" s="282"/>
      <c r="C236" s="335"/>
    </row>
    <row r="237" spans="1:3" x14ac:dyDescent="0.2">
      <c r="A237" s="282"/>
      <c r="B237" s="282"/>
      <c r="C237" s="335"/>
    </row>
    <row r="238" spans="1:3" x14ac:dyDescent="0.2">
      <c r="A238" s="282"/>
      <c r="B238" s="282"/>
      <c r="C238" s="335"/>
    </row>
    <row r="239" spans="1:3" x14ac:dyDescent="0.2">
      <c r="A239" s="282"/>
      <c r="B239" s="282"/>
      <c r="C239" s="335"/>
    </row>
    <row r="240" spans="1:3" x14ac:dyDescent="0.2">
      <c r="A240" s="282"/>
      <c r="B240" s="282"/>
      <c r="C240" s="335"/>
    </row>
    <row r="241" spans="1:3" x14ac:dyDescent="0.2">
      <c r="A241" s="282"/>
      <c r="B241" s="282"/>
      <c r="C241" s="335"/>
    </row>
    <row r="242" spans="1:3" x14ac:dyDescent="0.2">
      <c r="A242" s="282"/>
      <c r="B242" s="282"/>
      <c r="C242" s="335"/>
    </row>
    <row r="243" spans="1:3" x14ac:dyDescent="0.2">
      <c r="A243" s="282"/>
      <c r="B243" s="282"/>
      <c r="C243" s="335"/>
    </row>
    <row r="244" spans="1:3" x14ac:dyDescent="0.2">
      <c r="A244" s="282"/>
      <c r="B244" s="282"/>
      <c r="C244" s="335"/>
    </row>
    <row r="245" spans="1:3" x14ac:dyDescent="0.2">
      <c r="A245" s="282"/>
      <c r="B245" s="282"/>
      <c r="C245" s="335"/>
    </row>
    <row r="246" spans="1:3" x14ac:dyDescent="0.2">
      <c r="A246" s="282"/>
      <c r="B246" s="282"/>
      <c r="C246" s="335"/>
    </row>
    <row r="247" spans="1:3" x14ac:dyDescent="0.2">
      <c r="A247" s="282"/>
      <c r="B247" s="282"/>
      <c r="C247" s="335"/>
    </row>
    <row r="248" spans="1:3" x14ac:dyDescent="0.2">
      <c r="A248" s="282"/>
      <c r="B248" s="282"/>
      <c r="C248" s="335"/>
    </row>
    <row r="249" spans="1:3" x14ac:dyDescent="0.2">
      <c r="A249" s="282"/>
      <c r="B249" s="282"/>
      <c r="C249" s="335"/>
    </row>
    <row r="250" spans="1:3" x14ac:dyDescent="0.2">
      <c r="A250" s="282"/>
      <c r="B250" s="282"/>
      <c r="C250" s="335"/>
    </row>
    <row r="251" spans="1:3" x14ac:dyDescent="0.2">
      <c r="A251" s="282"/>
      <c r="B251" s="282"/>
      <c r="C251" s="335"/>
    </row>
    <row r="252" spans="1:3" x14ac:dyDescent="0.2">
      <c r="A252" s="282"/>
      <c r="B252" s="282"/>
      <c r="C252" s="335"/>
    </row>
    <row r="253" spans="1:3" x14ac:dyDescent="0.2">
      <c r="A253" s="282"/>
      <c r="B253" s="282"/>
      <c r="C253" s="335"/>
    </row>
    <row r="254" spans="1:3" x14ac:dyDescent="0.2">
      <c r="A254" s="282"/>
      <c r="B254" s="282"/>
      <c r="C254" s="335"/>
    </row>
    <row r="255" spans="1:3" x14ac:dyDescent="0.2">
      <c r="A255" s="282"/>
      <c r="B255" s="282"/>
      <c r="C255" s="335"/>
    </row>
    <row r="256" spans="1:3" x14ac:dyDescent="0.2">
      <c r="A256" s="282"/>
      <c r="B256" s="282"/>
      <c r="C256" s="335"/>
    </row>
    <row r="257" spans="1:3" x14ac:dyDescent="0.2">
      <c r="A257" s="282"/>
      <c r="B257" s="282"/>
      <c r="C257" s="335"/>
    </row>
    <row r="258" spans="1:3" x14ac:dyDescent="0.2">
      <c r="A258" s="282"/>
      <c r="B258" s="282"/>
      <c r="C258" s="335"/>
    </row>
    <row r="259" spans="1:3" x14ac:dyDescent="0.2">
      <c r="A259" s="282"/>
      <c r="B259" s="282"/>
      <c r="C259" s="335"/>
    </row>
    <row r="260" spans="1:3" x14ac:dyDescent="0.2">
      <c r="A260" s="282"/>
      <c r="B260" s="282"/>
      <c r="C260" s="335"/>
    </row>
    <row r="261" spans="1:3" x14ac:dyDescent="0.2">
      <c r="A261" s="282"/>
      <c r="B261" s="282"/>
      <c r="C261" s="335"/>
    </row>
    <row r="262" spans="1:3" x14ac:dyDescent="0.2">
      <c r="A262" s="282"/>
      <c r="B262" s="282"/>
      <c r="C262" s="335"/>
    </row>
    <row r="263" spans="1:3" x14ac:dyDescent="0.2">
      <c r="A263" s="282"/>
      <c r="B263" s="282"/>
      <c r="C263" s="335"/>
    </row>
    <row r="264" spans="1:3" x14ac:dyDescent="0.2">
      <c r="A264" s="282"/>
      <c r="B264" s="282"/>
      <c r="C264" s="335"/>
    </row>
    <row r="265" spans="1:3" x14ac:dyDescent="0.2">
      <c r="A265" s="282"/>
      <c r="B265" s="282"/>
      <c r="C265" s="335"/>
    </row>
    <row r="266" spans="1:3" x14ac:dyDescent="0.2">
      <c r="A266" s="282"/>
      <c r="B266" s="282"/>
      <c r="C266" s="335"/>
    </row>
    <row r="267" spans="1:3" x14ac:dyDescent="0.2">
      <c r="A267" s="282"/>
      <c r="B267" s="282"/>
      <c r="C267" s="335"/>
    </row>
    <row r="268" spans="1:3" x14ac:dyDescent="0.2">
      <c r="A268" s="282"/>
      <c r="B268" s="282"/>
      <c r="C268" s="335"/>
    </row>
    <row r="269" spans="1:3" x14ac:dyDescent="0.2">
      <c r="A269" s="282"/>
      <c r="B269" s="282"/>
      <c r="C269" s="335"/>
    </row>
    <row r="270" spans="1:3" x14ac:dyDescent="0.2">
      <c r="A270" s="282"/>
      <c r="B270" s="282"/>
      <c r="C270" s="335"/>
    </row>
    <row r="271" spans="1:3" x14ac:dyDescent="0.2">
      <c r="A271" s="282"/>
      <c r="B271" s="282"/>
      <c r="C271" s="335"/>
    </row>
    <row r="272" spans="1:3" x14ac:dyDescent="0.2">
      <c r="A272" s="282"/>
      <c r="B272" s="282"/>
      <c r="C272" s="335"/>
    </row>
    <row r="273" spans="1:3" x14ac:dyDescent="0.2">
      <c r="A273" s="282"/>
      <c r="B273" s="282"/>
      <c r="C273" s="335"/>
    </row>
    <row r="274" spans="1:3" x14ac:dyDescent="0.2">
      <c r="A274" s="282"/>
      <c r="B274" s="282"/>
      <c r="C274" s="335"/>
    </row>
    <row r="275" spans="1:3" x14ac:dyDescent="0.2">
      <c r="A275" s="282"/>
      <c r="B275" s="282"/>
      <c r="C275" s="335"/>
    </row>
    <row r="276" spans="1:3" x14ac:dyDescent="0.2">
      <c r="A276" s="282"/>
      <c r="B276" s="282"/>
      <c r="C276" s="335"/>
    </row>
    <row r="277" spans="1:3" x14ac:dyDescent="0.2">
      <c r="A277" s="282"/>
      <c r="B277" s="282"/>
      <c r="C277" s="335"/>
    </row>
    <row r="278" spans="1:3" x14ac:dyDescent="0.2">
      <c r="A278" s="282"/>
      <c r="B278" s="282"/>
      <c r="C278" s="335"/>
    </row>
    <row r="279" spans="1:3" x14ac:dyDescent="0.2">
      <c r="A279" s="282"/>
      <c r="B279" s="282"/>
      <c r="C279" s="335"/>
    </row>
    <row r="280" spans="1:3" x14ac:dyDescent="0.2">
      <c r="A280" s="282"/>
      <c r="B280" s="282"/>
      <c r="C280" s="335"/>
    </row>
    <row r="281" spans="1:3" x14ac:dyDescent="0.2">
      <c r="A281" s="282"/>
      <c r="B281" s="282"/>
      <c r="C281" s="335"/>
    </row>
    <row r="282" spans="1:3" x14ac:dyDescent="0.2">
      <c r="A282" s="282"/>
      <c r="B282" s="282"/>
      <c r="C282" s="335"/>
    </row>
    <row r="283" spans="1:3" x14ac:dyDescent="0.2">
      <c r="A283" s="282"/>
      <c r="B283" s="282"/>
      <c r="C283" s="335"/>
    </row>
    <row r="284" spans="1:3" x14ac:dyDescent="0.2">
      <c r="A284" s="282"/>
      <c r="B284" s="282"/>
      <c r="C284" s="335"/>
    </row>
    <row r="285" spans="1:3" x14ac:dyDescent="0.2">
      <c r="A285" s="282"/>
      <c r="B285" s="282"/>
      <c r="C285" s="335"/>
    </row>
    <row r="286" spans="1:3" x14ac:dyDescent="0.2">
      <c r="A286" s="282"/>
      <c r="B286" s="282"/>
      <c r="C286" s="335"/>
    </row>
    <row r="287" spans="1:3" x14ac:dyDescent="0.2">
      <c r="A287" s="282"/>
      <c r="B287" s="282"/>
      <c r="C287" s="335"/>
    </row>
    <row r="288" spans="1:3" x14ac:dyDescent="0.2">
      <c r="A288" s="282"/>
      <c r="B288" s="282"/>
      <c r="C288" s="335"/>
    </row>
    <row r="289" spans="1:3" x14ac:dyDescent="0.2">
      <c r="A289" s="282"/>
      <c r="B289" s="282"/>
      <c r="C289" s="335"/>
    </row>
    <row r="290" spans="1:3" x14ac:dyDescent="0.2">
      <c r="A290" s="282"/>
      <c r="B290" s="282"/>
      <c r="C290" s="335"/>
    </row>
    <row r="291" spans="1:3" x14ac:dyDescent="0.2">
      <c r="A291" s="282"/>
      <c r="B291" s="282"/>
      <c r="C291" s="335"/>
    </row>
    <row r="292" spans="1:3" x14ac:dyDescent="0.2">
      <c r="A292" s="282"/>
      <c r="B292" s="282"/>
      <c r="C292" s="335"/>
    </row>
    <row r="293" spans="1:3" x14ac:dyDescent="0.2">
      <c r="A293" s="282"/>
      <c r="B293" s="282"/>
      <c r="C293" s="335"/>
    </row>
    <row r="294" spans="1:3" x14ac:dyDescent="0.2">
      <c r="A294" s="282"/>
      <c r="B294" s="282"/>
      <c r="C294" s="335"/>
    </row>
    <row r="295" spans="1:3" x14ac:dyDescent="0.2">
      <c r="A295" s="282"/>
      <c r="B295" s="282"/>
      <c r="C295" s="335"/>
    </row>
    <row r="296" spans="1:3" x14ac:dyDescent="0.2">
      <c r="A296" s="282"/>
      <c r="B296" s="282"/>
      <c r="C296" s="335"/>
    </row>
    <row r="297" spans="1:3" x14ac:dyDescent="0.2">
      <c r="A297" s="282"/>
      <c r="B297" s="282"/>
      <c r="C297" s="335"/>
    </row>
    <row r="298" spans="1:3" x14ac:dyDescent="0.2">
      <c r="A298" s="282"/>
      <c r="B298" s="282"/>
      <c r="C298" s="335"/>
    </row>
    <row r="299" spans="1:3" x14ac:dyDescent="0.2">
      <c r="A299" s="282"/>
      <c r="B299" s="282"/>
      <c r="C299" s="335"/>
    </row>
    <row r="300" spans="1:3" x14ac:dyDescent="0.2">
      <c r="A300" s="282"/>
      <c r="B300" s="282"/>
      <c r="C300" s="335"/>
    </row>
    <row r="301" spans="1:3" x14ac:dyDescent="0.2">
      <c r="A301" s="282"/>
      <c r="B301" s="282"/>
      <c r="C301" s="335"/>
    </row>
    <row r="302" spans="1:3" x14ac:dyDescent="0.2">
      <c r="A302" s="282"/>
      <c r="B302" s="282"/>
      <c r="C302" s="335"/>
    </row>
    <row r="303" spans="1:3" x14ac:dyDescent="0.2">
      <c r="A303" s="282"/>
      <c r="B303" s="282"/>
      <c r="C303" s="335"/>
    </row>
    <row r="304" spans="1:3" x14ac:dyDescent="0.2">
      <c r="A304" s="282"/>
      <c r="B304" s="282"/>
      <c r="C304" s="335"/>
    </row>
    <row r="305" spans="1:3" x14ac:dyDescent="0.2">
      <c r="A305" s="282"/>
      <c r="B305" s="282"/>
      <c r="C305" s="335"/>
    </row>
    <row r="306" spans="1:3" x14ac:dyDescent="0.2">
      <c r="A306" s="282"/>
      <c r="B306" s="282"/>
      <c r="C306" s="335"/>
    </row>
    <row r="307" spans="1:3" x14ac:dyDescent="0.2">
      <c r="A307" s="282"/>
      <c r="B307" s="282"/>
      <c r="C307" s="335"/>
    </row>
    <row r="308" spans="1:3" x14ac:dyDescent="0.2">
      <c r="A308" s="282"/>
      <c r="B308" s="282"/>
      <c r="C308" s="335"/>
    </row>
    <row r="309" spans="1:3" x14ac:dyDescent="0.2">
      <c r="A309" s="282"/>
      <c r="B309" s="282"/>
      <c r="C309" s="335"/>
    </row>
    <row r="310" spans="1:3" x14ac:dyDescent="0.2">
      <c r="A310" s="282"/>
      <c r="B310" s="282"/>
      <c r="C310" s="335"/>
    </row>
    <row r="311" spans="1:3" x14ac:dyDescent="0.2">
      <c r="A311" s="282"/>
      <c r="B311" s="282"/>
      <c r="C311" s="335"/>
    </row>
    <row r="312" spans="1:3" x14ac:dyDescent="0.2">
      <c r="A312" s="282"/>
      <c r="B312" s="282"/>
      <c r="C312" s="335"/>
    </row>
    <row r="313" spans="1:3" x14ac:dyDescent="0.2">
      <c r="A313" s="282"/>
      <c r="B313" s="282"/>
      <c r="C313" s="335"/>
    </row>
    <row r="314" spans="1:3" x14ac:dyDescent="0.2">
      <c r="A314" s="282"/>
      <c r="B314" s="282"/>
      <c r="C314" s="335"/>
    </row>
    <row r="315" spans="1:3" x14ac:dyDescent="0.2">
      <c r="A315" s="282"/>
      <c r="B315" s="282"/>
      <c r="C315" s="335"/>
    </row>
    <row r="316" spans="1:3" x14ac:dyDescent="0.2">
      <c r="A316" s="282"/>
      <c r="B316" s="282"/>
      <c r="C316" s="335"/>
    </row>
    <row r="317" spans="1:3" x14ac:dyDescent="0.2">
      <c r="A317" s="282"/>
      <c r="B317" s="282"/>
      <c r="C317" s="335"/>
    </row>
    <row r="318" spans="1:3" x14ac:dyDescent="0.2">
      <c r="A318" s="282"/>
      <c r="B318" s="282"/>
      <c r="C318" s="335"/>
    </row>
    <row r="319" spans="1:3" x14ac:dyDescent="0.2">
      <c r="A319" s="282"/>
      <c r="B319" s="282"/>
      <c r="C319" s="335"/>
    </row>
    <row r="320" spans="1:3" x14ac:dyDescent="0.2">
      <c r="A320" s="282"/>
      <c r="B320" s="282"/>
      <c r="C320" s="335"/>
    </row>
    <row r="321" spans="1:3" x14ac:dyDescent="0.2">
      <c r="A321" s="282"/>
      <c r="B321" s="282"/>
      <c r="C321" s="335"/>
    </row>
    <row r="322" spans="1:3" x14ac:dyDescent="0.2">
      <c r="A322" s="282"/>
      <c r="B322" s="282"/>
      <c r="C322" s="335"/>
    </row>
    <row r="323" spans="1:3" x14ac:dyDescent="0.2">
      <c r="A323" s="282"/>
      <c r="B323" s="282"/>
      <c r="C323" s="335"/>
    </row>
    <row r="324" spans="1:3" x14ac:dyDescent="0.2">
      <c r="A324" s="282"/>
      <c r="B324" s="282"/>
      <c r="C324" s="335"/>
    </row>
    <row r="325" spans="1:3" x14ac:dyDescent="0.2">
      <c r="A325" s="282"/>
      <c r="B325" s="282"/>
      <c r="C325" s="335"/>
    </row>
    <row r="326" spans="1:3" x14ac:dyDescent="0.2">
      <c r="A326" s="282"/>
      <c r="B326" s="282"/>
      <c r="C326" s="335"/>
    </row>
    <row r="327" spans="1:3" x14ac:dyDescent="0.2">
      <c r="A327" s="282"/>
      <c r="B327" s="282"/>
      <c r="C327" s="335"/>
    </row>
    <row r="328" spans="1:3" x14ac:dyDescent="0.2">
      <c r="A328" s="282"/>
      <c r="B328" s="282"/>
      <c r="C328" s="335"/>
    </row>
    <row r="329" spans="1:3" x14ac:dyDescent="0.2">
      <c r="A329" s="282"/>
      <c r="B329" s="282"/>
      <c r="C329" s="335"/>
    </row>
    <row r="330" spans="1:3" x14ac:dyDescent="0.2">
      <c r="A330" s="282"/>
      <c r="B330" s="282"/>
      <c r="C330" s="335"/>
    </row>
    <row r="331" spans="1:3" x14ac:dyDescent="0.2">
      <c r="A331" s="282"/>
      <c r="B331" s="282"/>
      <c r="C331" s="335"/>
    </row>
    <row r="332" spans="1:3" x14ac:dyDescent="0.2">
      <c r="A332" s="282"/>
      <c r="B332" s="282"/>
      <c r="C332" s="335"/>
    </row>
    <row r="333" spans="1:3" x14ac:dyDescent="0.2">
      <c r="A333" s="282"/>
      <c r="B333" s="282"/>
      <c r="C333" s="335"/>
    </row>
    <row r="334" spans="1:3" x14ac:dyDescent="0.2">
      <c r="A334" s="282"/>
      <c r="B334" s="282"/>
      <c r="C334" s="335"/>
    </row>
    <row r="335" spans="1:3" x14ac:dyDescent="0.2">
      <c r="A335" s="282"/>
      <c r="B335" s="282"/>
      <c r="C335" s="335"/>
    </row>
    <row r="336" spans="1:3" x14ac:dyDescent="0.2">
      <c r="A336" s="282"/>
      <c r="B336" s="282"/>
      <c r="C336" s="335"/>
    </row>
    <row r="337" spans="1:3" x14ac:dyDescent="0.2">
      <c r="A337" s="282"/>
      <c r="B337" s="282"/>
      <c r="C337" s="335"/>
    </row>
    <row r="338" spans="1:3" x14ac:dyDescent="0.2">
      <c r="A338" s="282"/>
      <c r="B338" s="282"/>
      <c r="C338" s="335"/>
    </row>
    <row r="339" spans="1:3" x14ac:dyDescent="0.2">
      <c r="A339" s="282"/>
      <c r="B339" s="282"/>
      <c r="C339" s="335"/>
    </row>
    <row r="340" spans="1:3" x14ac:dyDescent="0.2">
      <c r="A340" s="282"/>
      <c r="B340" s="282"/>
      <c r="C340" s="335"/>
    </row>
    <row r="341" spans="1:3" x14ac:dyDescent="0.2">
      <c r="A341" s="282"/>
      <c r="B341" s="282"/>
      <c r="C341" s="335"/>
    </row>
    <row r="342" spans="1:3" x14ac:dyDescent="0.2">
      <c r="A342" s="282"/>
      <c r="B342" s="282"/>
      <c r="C342" s="335"/>
    </row>
    <row r="343" spans="1:3" x14ac:dyDescent="0.2">
      <c r="A343" s="282"/>
      <c r="B343" s="282"/>
      <c r="C343" s="335"/>
    </row>
    <row r="344" spans="1:3" x14ac:dyDescent="0.2">
      <c r="A344" s="282"/>
      <c r="B344" s="282"/>
      <c r="C344" s="335"/>
    </row>
    <row r="345" spans="1:3" x14ac:dyDescent="0.2">
      <c r="A345" s="282"/>
      <c r="B345" s="282"/>
      <c r="C345" s="335"/>
    </row>
    <row r="346" spans="1:3" x14ac:dyDescent="0.2">
      <c r="A346" s="282"/>
      <c r="B346" s="282"/>
      <c r="C346" s="335"/>
    </row>
    <row r="347" spans="1:3" x14ac:dyDescent="0.2">
      <c r="A347" s="282"/>
      <c r="B347" s="282"/>
      <c r="C347" s="335"/>
    </row>
    <row r="348" spans="1:3" x14ac:dyDescent="0.2">
      <c r="A348" s="282"/>
      <c r="B348" s="282"/>
      <c r="C348" s="335"/>
    </row>
    <row r="349" spans="1:3" x14ac:dyDescent="0.2">
      <c r="A349" s="282"/>
      <c r="B349" s="282"/>
      <c r="C349" s="335"/>
    </row>
    <row r="350" spans="1:3" x14ac:dyDescent="0.2">
      <c r="A350" s="282"/>
      <c r="B350" s="282"/>
      <c r="C350" s="335"/>
    </row>
    <row r="351" spans="1:3" x14ac:dyDescent="0.2">
      <c r="A351" s="282"/>
      <c r="B351" s="282"/>
      <c r="C351" s="335"/>
    </row>
    <row r="352" spans="1:3" x14ac:dyDescent="0.2">
      <c r="A352" s="282"/>
      <c r="B352" s="282"/>
      <c r="C352" s="335"/>
    </row>
    <row r="353" spans="1:3" x14ac:dyDescent="0.2">
      <c r="A353" s="282"/>
      <c r="B353" s="282"/>
      <c r="C353" s="335"/>
    </row>
    <row r="354" spans="1:3" x14ac:dyDescent="0.2">
      <c r="A354" s="282"/>
      <c r="B354" s="282"/>
      <c r="C354" s="335"/>
    </row>
    <row r="355" spans="1:3" x14ac:dyDescent="0.2">
      <c r="A355" s="282"/>
      <c r="B355" s="282"/>
      <c r="C355" s="335"/>
    </row>
    <row r="356" spans="1:3" x14ac:dyDescent="0.2">
      <c r="A356" s="282"/>
      <c r="B356" s="282"/>
      <c r="C356" s="335"/>
    </row>
    <row r="357" spans="1:3" x14ac:dyDescent="0.2">
      <c r="A357" s="282"/>
      <c r="B357" s="282"/>
      <c r="C357" s="335"/>
    </row>
    <row r="358" spans="1:3" x14ac:dyDescent="0.2">
      <c r="A358" s="282"/>
      <c r="B358" s="282"/>
      <c r="C358" s="335"/>
    </row>
    <row r="359" spans="1:3" x14ac:dyDescent="0.2">
      <c r="A359" s="282"/>
      <c r="B359" s="282"/>
      <c r="C359" s="335"/>
    </row>
    <row r="360" spans="1:3" x14ac:dyDescent="0.2">
      <c r="A360" s="282"/>
      <c r="B360" s="282"/>
      <c r="C360" s="335"/>
    </row>
    <row r="361" spans="1:3" x14ac:dyDescent="0.2">
      <c r="A361" s="282"/>
      <c r="B361" s="282"/>
      <c r="C361" s="335"/>
    </row>
    <row r="362" spans="1:3" x14ac:dyDescent="0.2">
      <c r="A362" s="282"/>
      <c r="B362" s="282"/>
      <c r="C362" s="335"/>
    </row>
    <row r="363" spans="1:3" x14ac:dyDescent="0.2">
      <c r="A363" s="282"/>
      <c r="B363" s="282"/>
      <c r="C363" s="335"/>
    </row>
    <row r="364" spans="1:3" x14ac:dyDescent="0.2">
      <c r="A364" s="282"/>
      <c r="B364" s="282"/>
      <c r="C364" s="335"/>
    </row>
    <row r="365" spans="1:3" x14ac:dyDescent="0.2">
      <c r="A365" s="282"/>
      <c r="B365" s="282"/>
      <c r="C365" s="335"/>
    </row>
    <row r="366" spans="1:3" x14ac:dyDescent="0.2">
      <c r="A366" s="282"/>
      <c r="B366" s="282"/>
      <c r="C366" s="335"/>
    </row>
    <row r="367" spans="1:3" x14ac:dyDescent="0.2">
      <c r="A367" s="282"/>
      <c r="B367" s="282"/>
      <c r="C367" s="335"/>
    </row>
    <row r="368" spans="1:3" x14ac:dyDescent="0.2">
      <c r="A368" s="282"/>
      <c r="B368" s="282"/>
      <c r="C368" s="335"/>
    </row>
    <row r="369" spans="1:3" x14ac:dyDescent="0.2">
      <c r="A369" s="282"/>
      <c r="B369" s="282"/>
      <c r="C369" s="335"/>
    </row>
    <row r="370" spans="1:3" x14ac:dyDescent="0.2">
      <c r="A370" s="282"/>
      <c r="B370" s="282"/>
      <c r="C370" s="335"/>
    </row>
    <row r="371" spans="1:3" x14ac:dyDescent="0.2">
      <c r="A371" s="282"/>
      <c r="B371" s="282"/>
      <c r="C371" s="335"/>
    </row>
    <row r="372" spans="1:3" x14ac:dyDescent="0.2">
      <c r="A372" s="282"/>
      <c r="B372" s="282"/>
      <c r="C372" s="335"/>
    </row>
    <row r="373" spans="1:3" x14ac:dyDescent="0.2">
      <c r="A373" s="282"/>
      <c r="B373" s="282"/>
      <c r="C373" s="335"/>
    </row>
    <row r="374" spans="1:3" x14ac:dyDescent="0.2">
      <c r="A374" s="282"/>
      <c r="B374" s="282"/>
      <c r="C374" s="335"/>
    </row>
    <row r="375" spans="1:3" x14ac:dyDescent="0.2">
      <c r="A375" s="282"/>
      <c r="B375" s="282"/>
      <c r="C375" s="335"/>
    </row>
    <row r="376" spans="1:3" x14ac:dyDescent="0.2">
      <c r="A376" s="282"/>
      <c r="B376" s="282"/>
      <c r="C376" s="335"/>
    </row>
    <row r="377" spans="1:3" x14ac:dyDescent="0.2">
      <c r="A377" s="282"/>
      <c r="B377" s="282"/>
      <c r="C377" s="335"/>
    </row>
    <row r="378" spans="1:3" x14ac:dyDescent="0.2">
      <c r="A378" s="282"/>
      <c r="B378" s="282"/>
      <c r="C378" s="335"/>
    </row>
    <row r="379" spans="1:3" x14ac:dyDescent="0.2">
      <c r="A379" s="282"/>
      <c r="B379" s="282"/>
      <c r="C379" s="335"/>
    </row>
    <row r="380" spans="1:3" x14ac:dyDescent="0.2">
      <c r="A380" s="282"/>
      <c r="B380" s="282"/>
      <c r="C380" s="335"/>
    </row>
    <row r="381" spans="1:3" x14ac:dyDescent="0.2">
      <c r="A381" s="282"/>
      <c r="B381" s="282"/>
      <c r="C381" s="335"/>
    </row>
    <row r="382" spans="1:3" x14ac:dyDescent="0.2">
      <c r="A382" s="282"/>
      <c r="B382" s="282"/>
      <c r="C382" s="335"/>
    </row>
    <row r="383" spans="1:3" x14ac:dyDescent="0.2">
      <c r="A383" s="282"/>
      <c r="B383" s="282"/>
      <c r="C383" s="335"/>
    </row>
    <row r="384" spans="1:3" x14ac:dyDescent="0.2">
      <c r="A384" s="282"/>
      <c r="B384" s="282"/>
      <c r="C384" s="335"/>
    </row>
    <row r="385" spans="1:3" x14ac:dyDescent="0.2">
      <c r="A385" s="282"/>
      <c r="B385" s="282"/>
      <c r="C385" s="335"/>
    </row>
    <row r="386" spans="1:3" x14ac:dyDescent="0.2">
      <c r="A386" s="282"/>
      <c r="B386" s="282"/>
      <c r="C386" s="335"/>
    </row>
    <row r="387" spans="1:3" x14ac:dyDescent="0.2">
      <c r="A387" s="282"/>
      <c r="B387" s="282"/>
      <c r="C387" s="335"/>
    </row>
    <row r="388" spans="1:3" x14ac:dyDescent="0.2">
      <c r="A388" s="282"/>
      <c r="B388" s="282"/>
      <c r="C388" s="335"/>
    </row>
    <row r="389" spans="1:3" x14ac:dyDescent="0.2">
      <c r="A389" s="282"/>
      <c r="B389" s="282"/>
      <c r="C389" s="335"/>
    </row>
    <row r="390" spans="1:3" x14ac:dyDescent="0.2">
      <c r="A390" s="282"/>
      <c r="B390" s="282"/>
      <c r="C390" s="335"/>
    </row>
    <row r="391" spans="1:3" x14ac:dyDescent="0.2">
      <c r="A391" s="282"/>
      <c r="B391" s="282"/>
      <c r="C391" s="335"/>
    </row>
    <row r="392" spans="1:3" x14ac:dyDescent="0.2">
      <c r="A392" s="282"/>
      <c r="B392" s="282"/>
      <c r="C392" s="335"/>
    </row>
    <row r="393" spans="1:3" x14ac:dyDescent="0.2">
      <c r="A393" s="282"/>
      <c r="B393" s="282"/>
      <c r="C393" s="335"/>
    </row>
    <row r="394" spans="1:3" x14ac:dyDescent="0.2">
      <c r="A394" s="282"/>
      <c r="B394" s="282"/>
      <c r="C394" s="335"/>
    </row>
    <row r="395" spans="1:3" x14ac:dyDescent="0.2">
      <c r="A395" s="282"/>
      <c r="B395" s="282"/>
      <c r="C395" s="335"/>
    </row>
    <row r="396" spans="1:3" x14ac:dyDescent="0.2">
      <c r="A396" s="282"/>
      <c r="B396" s="282"/>
      <c r="C396" s="335"/>
    </row>
    <row r="397" spans="1:3" x14ac:dyDescent="0.2">
      <c r="A397" s="282"/>
      <c r="B397" s="282"/>
      <c r="C397" s="335"/>
    </row>
    <row r="398" spans="1:3" x14ac:dyDescent="0.2">
      <c r="A398" s="282"/>
      <c r="B398" s="282"/>
      <c r="C398" s="335"/>
    </row>
    <row r="399" spans="1:3" x14ac:dyDescent="0.2">
      <c r="A399" s="282"/>
      <c r="B399" s="282"/>
      <c r="C399" s="335"/>
    </row>
    <row r="400" spans="1:3" x14ac:dyDescent="0.2">
      <c r="A400" s="282"/>
      <c r="B400" s="282"/>
      <c r="C400" s="335"/>
    </row>
    <row r="401" spans="1:3" x14ac:dyDescent="0.2">
      <c r="A401" s="282"/>
      <c r="B401" s="282"/>
      <c r="C401" s="335"/>
    </row>
    <row r="402" spans="1:3" x14ac:dyDescent="0.2">
      <c r="A402" s="282"/>
      <c r="B402" s="282"/>
      <c r="C402" s="335"/>
    </row>
    <row r="403" spans="1:3" x14ac:dyDescent="0.2">
      <c r="A403" s="282"/>
      <c r="B403" s="282"/>
      <c r="C403" s="335"/>
    </row>
    <row r="404" spans="1:3" x14ac:dyDescent="0.2">
      <c r="A404" s="282"/>
      <c r="B404" s="282"/>
      <c r="C404" s="335"/>
    </row>
    <row r="405" spans="1:3" x14ac:dyDescent="0.2">
      <c r="A405" s="282"/>
      <c r="B405" s="282"/>
      <c r="C405" s="335"/>
    </row>
    <row r="406" spans="1:3" x14ac:dyDescent="0.2">
      <c r="A406" s="282"/>
      <c r="B406" s="282"/>
      <c r="C406" s="335"/>
    </row>
    <row r="407" spans="1:3" x14ac:dyDescent="0.2">
      <c r="A407" s="282"/>
      <c r="B407" s="282"/>
      <c r="C407" s="335"/>
    </row>
    <row r="408" spans="1:3" x14ac:dyDescent="0.2">
      <c r="A408" s="282"/>
      <c r="B408" s="282"/>
      <c r="C408" s="335"/>
    </row>
    <row r="409" spans="1:3" x14ac:dyDescent="0.2">
      <c r="A409" s="282"/>
      <c r="B409" s="282"/>
      <c r="C409" s="335"/>
    </row>
    <row r="410" spans="1:3" x14ac:dyDescent="0.2">
      <c r="A410" s="282"/>
      <c r="B410" s="282"/>
      <c r="C410" s="335"/>
    </row>
    <row r="411" spans="1:3" x14ac:dyDescent="0.2">
      <c r="A411" s="282"/>
      <c r="B411" s="282"/>
      <c r="C411" s="335"/>
    </row>
    <row r="412" spans="1:3" x14ac:dyDescent="0.2">
      <c r="A412" s="282"/>
      <c r="B412" s="282"/>
      <c r="C412" s="335"/>
    </row>
    <row r="413" spans="1:3" x14ac:dyDescent="0.2">
      <c r="A413" s="282"/>
      <c r="B413" s="282"/>
      <c r="C413" s="335"/>
    </row>
    <row r="414" spans="1:3" x14ac:dyDescent="0.2">
      <c r="A414" s="282"/>
      <c r="B414" s="282"/>
      <c r="C414" s="335"/>
    </row>
    <row r="415" spans="1:3" x14ac:dyDescent="0.2">
      <c r="A415" s="282"/>
      <c r="B415" s="282"/>
      <c r="C415" s="335"/>
    </row>
    <row r="416" spans="1:3" x14ac:dyDescent="0.2">
      <c r="A416" s="282"/>
      <c r="B416" s="282"/>
      <c r="C416" s="335"/>
    </row>
    <row r="417" spans="1:3" x14ac:dyDescent="0.2">
      <c r="A417" s="282"/>
      <c r="B417" s="282"/>
      <c r="C417" s="335"/>
    </row>
    <row r="418" spans="1:3" x14ac:dyDescent="0.2">
      <c r="A418" s="282"/>
      <c r="B418" s="282"/>
      <c r="C418" s="335"/>
    </row>
    <row r="419" spans="1:3" x14ac:dyDescent="0.2">
      <c r="A419" s="282"/>
      <c r="B419" s="282"/>
      <c r="C419" s="335"/>
    </row>
    <row r="420" spans="1:3" x14ac:dyDescent="0.2">
      <c r="A420" s="282"/>
      <c r="B420" s="282"/>
      <c r="C420" s="335"/>
    </row>
    <row r="421" spans="1:3" x14ac:dyDescent="0.2">
      <c r="A421" s="282"/>
      <c r="B421" s="282"/>
      <c r="C421" s="335"/>
    </row>
    <row r="422" spans="1:3" x14ac:dyDescent="0.2">
      <c r="A422" s="282"/>
      <c r="B422" s="282"/>
      <c r="C422" s="335"/>
    </row>
    <row r="423" spans="1:3" x14ac:dyDescent="0.2">
      <c r="A423" s="282"/>
      <c r="B423" s="282"/>
      <c r="C423" s="335"/>
    </row>
    <row r="424" spans="1:3" x14ac:dyDescent="0.2">
      <c r="A424" s="282"/>
      <c r="B424" s="282"/>
      <c r="C424" s="335"/>
    </row>
    <row r="425" spans="1:3" x14ac:dyDescent="0.2">
      <c r="A425" s="282"/>
      <c r="B425" s="282"/>
      <c r="C425" s="335"/>
    </row>
    <row r="426" spans="1:3" x14ac:dyDescent="0.2">
      <c r="A426" s="282"/>
      <c r="B426" s="282"/>
      <c r="C426" s="335"/>
    </row>
    <row r="427" spans="1:3" x14ac:dyDescent="0.2">
      <c r="A427" s="282"/>
      <c r="B427" s="282"/>
      <c r="C427" s="335"/>
    </row>
    <row r="428" spans="1:3" x14ac:dyDescent="0.2">
      <c r="A428" s="282"/>
      <c r="B428" s="282"/>
      <c r="C428" s="335"/>
    </row>
    <row r="429" spans="1:3" x14ac:dyDescent="0.2">
      <c r="A429" s="282"/>
      <c r="B429" s="282"/>
      <c r="C429" s="335"/>
    </row>
    <row r="430" spans="1:3" x14ac:dyDescent="0.2">
      <c r="A430" s="282"/>
      <c r="B430" s="282"/>
      <c r="C430" s="335"/>
    </row>
    <row r="431" spans="1:3" x14ac:dyDescent="0.2">
      <c r="A431" s="282"/>
      <c r="B431" s="282"/>
      <c r="C431" s="335"/>
    </row>
    <row r="432" spans="1:3" x14ac:dyDescent="0.2">
      <c r="A432" s="282"/>
      <c r="B432" s="282"/>
      <c r="C432" s="335"/>
    </row>
    <row r="433" spans="1:3" x14ac:dyDescent="0.2">
      <c r="A433" s="282"/>
      <c r="B433" s="282"/>
      <c r="C433" s="335"/>
    </row>
    <row r="434" spans="1:3" x14ac:dyDescent="0.2">
      <c r="A434" s="282"/>
      <c r="B434" s="282"/>
      <c r="C434" s="335"/>
    </row>
    <row r="435" spans="1:3" x14ac:dyDescent="0.2">
      <c r="A435" s="282"/>
      <c r="B435" s="282"/>
      <c r="C435" s="335"/>
    </row>
    <row r="436" spans="1:3" x14ac:dyDescent="0.2">
      <c r="A436" s="282"/>
      <c r="B436" s="282"/>
      <c r="C436" s="335"/>
    </row>
    <row r="437" spans="1:3" x14ac:dyDescent="0.2">
      <c r="A437" s="282"/>
      <c r="B437" s="282"/>
      <c r="C437" s="335"/>
    </row>
    <row r="438" spans="1:3" x14ac:dyDescent="0.2">
      <c r="A438" s="282"/>
      <c r="B438" s="282"/>
      <c r="C438" s="335"/>
    </row>
    <row r="439" spans="1:3" x14ac:dyDescent="0.2">
      <c r="A439" s="282"/>
      <c r="B439" s="282"/>
      <c r="C439" s="335"/>
    </row>
    <row r="440" spans="1:3" x14ac:dyDescent="0.2">
      <c r="A440" s="282"/>
      <c r="B440" s="282"/>
      <c r="C440" s="335"/>
    </row>
    <row r="441" spans="1:3" x14ac:dyDescent="0.2">
      <c r="A441" s="282"/>
      <c r="B441" s="282"/>
      <c r="C441" s="335"/>
    </row>
    <row r="442" spans="1:3" x14ac:dyDescent="0.2">
      <c r="A442" s="282"/>
      <c r="B442" s="282"/>
      <c r="C442" s="335"/>
    </row>
    <row r="443" spans="1:3" x14ac:dyDescent="0.2">
      <c r="A443" s="282"/>
      <c r="B443" s="282"/>
      <c r="C443" s="335"/>
    </row>
    <row r="444" spans="1:3" x14ac:dyDescent="0.2">
      <c r="A444" s="282"/>
      <c r="B444" s="282"/>
      <c r="C444" s="335"/>
    </row>
    <row r="445" spans="1:3" x14ac:dyDescent="0.2">
      <c r="A445" s="282"/>
      <c r="B445" s="282"/>
      <c r="C445" s="335"/>
    </row>
    <row r="446" spans="1:3" x14ac:dyDescent="0.2">
      <c r="A446" s="282"/>
      <c r="B446" s="282"/>
      <c r="C446" s="335"/>
    </row>
    <row r="447" spans="1:3" x14ac:dyDescent="0.2">
      <c r="A447" s="282"/>
      <c r="B447" s="282"/>
      <c r="C447" s="335"/>
    </row>
    <row r="448" spans="1:3" x14ac:dyDescent="0.2">
      <c r="A448" s="282"/>
      <c r="B448" s="282"/>
      <c r="C448" s="335"/>
    </row>
    <row r="449" spans="1:3" x14ac:dyDescent="0.2">
      <c r="A449" s="282"/>
      <c r="B449" s="282"/>
      <c r="C449" s="335"/>
    </row>
    <row r="450" spans="1:3" x14ac:dyDescent="0.2">
      <c r="A450" s="282"/>
      <c r="B450" s="282"/>
      <c r="C450" s="335"/>
    </row>
    <row r="451" spans="1:3" x14ac:dyDescent="0.2">
      <c r="A451" s="282"/>
      <c r="B451" s="282"/>
      <c r="C451" s="335"/>
    </row>
    <row r="452" spans="1:3" x14ac:dyDescent="0.2">
      <c r="A452" s="282"/>
      <c r="B452" s="282"/>
      <c r="C452" s="335"/>
    </row>
    <row r="453" spans="1:3" x14ac:dyDescent="0.2">
      <c r="A453" s="282"/>
      <c r="B453" s="282"/>
      <c r="C453" s="335"/>
    </row>
    <row r="454" spans="1:3" x14ac:dyDescent="0.2">
      <c r="A454" s="282"/>
      <c r="B454" s="282"/>
      <c r="C454" s="335"/>
    </row>
    <row r="455" spans="1:3" x14ac:dyDescent="0.2">
      <c r="A455" s="282"/>
      <c r="B455" s="282"/>
      <c r="C455" s="335"/>
    </row>
    <row r="456" spans="1:3" x14ac:dyDescent="0.2">
      <c r="A456" s="282"/>
      <c r="B456" s="282"/>
      <c r="C456" s="335"/>
    </row>
    <row r="457" spans="1:3" x14ac:dyDescent="0.2">
      <c r="A457" s="282"/>
      <c r="B457" s="282"/>
      <c r="C457" s="335"/>
    </row>
    <row r="458" spans="1:3" x14ac:dyDescent="0.2">
      <c r="A458" s="282"/>
      <c r="B458" s="282"/>
      <c r="C458" s="335"/>
    </row>
    <row r="459" spans="1:3" x14ac:dyDescent="0.2">
      <c r="A459" s="282"/>
      <c r="B459" s="282"/>
      <c r="C459" s="335"/>
    </row>
    <row r="460" spans="1:3" x14ac:dyDescent="0.2">
      <c r="A460" s="282"/>
      <c r="B460" s="282"/>
      <c r="C460" s="335"/>
    </row>
    <row r="461" spans="1:3" x14ac:dyDescent="0.2">
      <c r="A461" s="282"/>
      <c r="B461" s="282"/>
      <c r="C461" s="335"/>
    </row>
    <row r="462" spans="1:3" x14ac:dyDescent="0.2">
      <c r="A462" s="282"/>
      <c r="B462" s="282"/>
      <c r="C462" s="335"/>
    </row>
    <row r="463" spans="1:3" x14ac:dyDescent="0.2">
      <c r="A463" s="282"/>
      <c r="B463" s="282"/>
      <c r="C463" s="335"/>
    </row>
    <row r="464" spans="1:3" x14ac:dyDescent="0.2">
      <c r="A464" s="282"/>
      <c r="B464" s="282"/>
      <c r="C464" s="335"/>
    </row>
    <row r="465" spans="1:3" x14ac:dyDescent="0.2">
      <c r="A465" s="282"/>
      <c r="B465" s="282"/>
      <c r="C465" s="335"/>
    </row>
    <row r="466" spans="1:3" x14ac:dyDescent="0.2">
      <c r="A466" s="282"/>
      <c r="B466" s="282"/>
      <c r="C466" s="335"/>
    </row>
    <row r="467" spans="1:3" x14ac:dyDescent="0.2">
      <c r="A467" s="282"/>
      <c r="B467" s="282"/>
      <c r="C467" s="335"/>
    </row>
    <row r="468" spans="1:3" x14ac:dyDescent="0.2">
      <c r="A468" s="282"/>
      <c r="B468" s="282"/>
      <c r="C468" s="335"/>
    </row>
    <row r="469" spans="1:3" x14ac:dyDescent="0.2">
      <c r="A469" s="282"/>
      <c r="B469" s="282"/>
      <c r="C469" s="335"/>
    </row>
    <row r="470" spans="1:3" x14ac:dyDescent="0.2">
      <c r="A470" s="282"/>
      <c r="B470" s="282"/>
      <c r="C470" s="335"/>
    </row>
    <row r="471" spans="1:3" x14ac:dyDescent="0.2">
      <c r="A471" s="282"/>
      <c r="B471" s="282"/>
      <c r="C471" s="335"/>
    </row>
    <row r="472" spans="1:3" x14ac:dyDescent="0.2">
      <c r="A472" s="282"/>
      <c r="B472" s="282"/>
      <c r="C472" s="335"/>
    </row>
    <row r="473" spans="1:3" x14ac:dyDescent="0.2">
      <c r="A473" s="282"/>
      <c r="B473" s="282"/>
      <c r="C473" s="335"/>
    </row>
    <row r="474" spans="1:3" x14ac:dyDescent="0.2">
      <c r="A474" s="282"/>
      <c r="B474" s="282"/>
      <c r="C474" s="335"/>
    </row>
    <row r="475" spans="1:3" x14ac:dyDescent="0.2">
      <c r="A475" s="282"/>
      <c r="B475" s="282"/>
      <c r="C475" s="335"/>
    </row>
    <row r="476" spans="1:3" x14ac:dyDescent="0.2">
      <c r="A476" s="282"/>
      <c r="B476" s="282"/>
      <c r="C476" s="335"/>
    </row>
    <row r="477" spans="1:3" x14ac:dyDescent="0.2">
      <c r="A477" s="282"/>
      <c r="B477" s="282"/>
      <c r="C477" s="335"/>
    </row>
    <row r="478" spans="1:3" x14ac:dyDescent="0.2">
      <c r="A478" s="282"/>
      <c r="B478" s="282"/>
      <c r="C478" s="335"/>
    </row>
    <row r="479" spans="1:3" x14ac:dyDescent="0.2">
      <c r="A479" s="282"/>
      <c r="B479" s="282"/>
      <c r="C479" s="335"/>
    </row>
    <row r="480" spans="1:3" x14ac:dyDescent="0.2">
      <c r="A480" s="282"/>
      <c r="B480" s="282"/>
      <c r="C480" s="335"/>
    </row>
    <row r="481" spans="1:3" x14ac:dyDescent="0.2">
      <c r="A481" s="282"/>
      <c r="B481" s="282"/>
      <c r="C481" s="335"/>
    </row>
    <row r="482" spans="1:3" x14ac:dyDescent="0.2">
      <c r="A482" s="282"/>
      <c r="B482" s="282"/>
      <c r="C482" s="335"/>
    </row>
    <row r="483" spans="1:3" x14ac:dyDescent="0.2">
      <c r="A483" s="282"/>
      <c r="B483" s="282"/>
      <c r="C483" s="335"/>
    </row>
    <row r="484" spans="1:3" x14ac:dyDescent="0.2">
      <c r="A484" s="282"/>
      <c r="B484" s="282"/>
      <c r="C484" s="335"/>
    </row>
    <row r="485" spans="1:3" x14ac:dyDescent="0.2">
      <c r="A485" s="282"/>
      <c r="B485" s="282"/>
      <c r="C485" s="335"/>
    </row>
    <row r="486" spans="1:3" x14ac:dyDescent="0.2">
      <c r="A486" s="282"/>
      <c r="B486" s="282"/>
      <c r="C486" s="335"/>
    </row>
    <row r="487" spans="1:3" x14ac:dyDescent="0.2">
      <c r="A487" s="282"/>
      <c r="B487" s="282"/>
      <c r="C487" s="335"/>
    </row>
    <row r="488" spans="1:3" x14ac:dyDescent="0.2">
      <c r="A488" s="282"/>
      <c r="B488" s="282"/>
      <c r="C488" s="335"/>
    </row>
    <row r="489" spans="1:3" x14ac:dyDescent="0.2">
      <c r="A489" s="282"/>
      <c r="B489" s="282"/>
      <c r="C489" s="335"/>
    </row>
    <row r="490" spans="1:3" x14ac:dyDescent="0.2">
      <c r="A490" s="282"/>
      <c r="B490" s="282"/>
      <c r="C490" s="335"/>
    </row>
    <row r="491" spans="1:3" x14ac:dyDescent="0.2">
      <c r="A491" s="282"/>
      <c r="B491" s="282"/>
      <c r="C491" s="335"/>
    </row>
    <row r="492" spans="1:3" x14ac:dyDescent="0.2">
      <c r="A492" s="282"/>
      <c r="B492" s="282"/>
      <c r="C492" s="335"/>
    </row>
    <row r="493" spans="1:3" x14ac:dyDescent="0.2">
      <c r="A493" s="282"/>
      <c r="B493" s="282"/>
      <c r="C493" s="335"/>
    </row>
    <row r="494" spans="1:3" x14ac:dyDescent="0.2">
      <c r="A494" s="282"/>
      <c r="B494" s="282"/>
      <c r="C494" s="335"/>
    </row>
    <row r="495" spans="1:3" x14ac:dyDescent="0.2">
      <c r="A495" s="282"/>
      <c r="B495" s="282"/>
      <c r="C495" s="335"/>
    </row>
    <row r="496" spans="1:3" x14ac:dyDescent="0.2">
      <c r="A496" s="282"/>
      <c r="B496" s="282"/>
      <c r="C496" s="335"/>
    </row>
    <row r="497" spans="1:3" x14ac:dyDescent="0.2">
      <c r="A497" s="282"/>
      <c r="B497" s="282"/>
      <c r="C497" s="335"/>
    </row>
    <row r="498" spans="1:3" x14ac:dyDescent="0.2">
      <c r="A498" s="282"/>
      <c r="B498" s="282"/>
      <c r="C498" s="335"/>
    </row>
    <row r="499" spans="1:3" x14ac:dyDescent="0.2">
      <c r="A499" s="282"/>
      <c r="B499" s="282"/>
      <c r="C499" s="335"/>
    </row>
    <row r="500" spans="1:3" x14ac:dyDescent="0.2">
      <c r="A500" s="282"/>
      <c r="B500" s="282"/>
      <c r="C500" s="335"/>
    </row>
    <row r="501" spans="1:3" x14ac:dyDescent="0.2">
      <c r="A501" s="282"/>
      <c r="B501" s="282"/>
      <c r="C501" s="335"/>
    </row>
    <row r="502" spans="1:3" x14ac:dyDescent="0.2">
      <c r="A502" s="282"/>
      <c r="B502" s="282"/>
      <c r="C502" s="335"/>
    </row>
    <row r="503" spans="1:3" x14ac:dyDescent="0.2">
      <c r="A503" s="282"/>
      <c r="B503" s="282"/>
      <c r="C503" s="335"/>
    </row>
    <row r="504" spans="1:3" x14ac:dyDescent="0.2">
      <c r="A504" s="282"/>
      <c r="B504" s="282"/>
      <c r="C504" s="335"/>
    </row>
    <row r="505" spans="1:3" x14ac:dyDescent="0.2">
      <c r="A505" s="282"/>
      <c r="B505" s="282"/>
      <c r="C505" s="335"/>
    </row>
    <row r="506" spans="1:3" x14ac:dyDescent="0.2">
      <c r="A506" s="282"/>
      <c r="B506" s="282"/>
      <c r="C506" s="335"/>
    </row>
    <row r="507" spans="1:3" x14ac:dyDescent="0.2">
      <c r="A507" s="282"/>
      <c r="B507" s="282"/>
      <c r="C507" s="335"/>
    </row>
    <row r="508" spans="1:3" x14ac:dyDescent="0.2">
      <c r="A508" s="282"/>
      <c r="B508" s="282"/>
      <c r="C508" s="335"/>
    </row>
    <row r="509" spans="1:3" x14ac:dyDescent="0.2">
      <c r="A509" s="282"/>
      <c r="B509" s="282"/>
      <c r="C509" s="335"/>
    </row>
    <row r="510" spans="1:3" x14ac:dyDescent="0.2">
      <c r="A510" s="282"/>
      <c r="B510" s="282"/>
      <c r="C510" s="335"/>
    </row>
    <row r="511" spans="1:3" x14ac:dyDescent="0.2">
      <c r="A511" s="282"/>
      <c r="B511" s="282"/>
      <c r="C511" s="335"/>
    </row>
    <row r="512" spans="1:3" x14ac:dyDescent="0.2">
      <c r="A512" s="282"/>
      <c r="B512" s="282"/>
      <c r="C512" s="335"/>
    </row>
    <row r="513" spans="1:3" x14ac:dyDescent="0.2">
      <c r="A513" s="282"/>
      <c r="B513" s="282"/>
      <c r="C513" s="335"/>
    </row>
    <row r="514" spans="1:3" x14ac:dyDescent="0.2">
      <c r="A514" s="282"/>
      <c r="B514" s="282"/>
      <c r="C514" s="335"/>
    </row>
    <row r="515" spans="1:3" x14ac:dyDescent="0.2">
      <c r="A515" s="282"/>
      <c r="B515" s="282"/>
      <c r="C515" s="335"/>
    </row>
    <row r="516" spans="1:3" x14ac:dyDescent="0.2">
      <c r="A516" s="282"/>
      <c r="B516" s="282"/>
      <c r="C516" s="335"/>
    </row>
    <row r="517" spans="1:3" x14ac:dyDescent="0.2">
      <c r="A517" s="282"/>
      <c r="B517" s="282"/>
      <c r="C517" s="335"/>
    </row>
    <row r="518" spans="1:3" x14ac:dyDescent="0.2">
      <c r="A518" s="282"/>
      <c r="B518" s="282"/>
      <c r="C518" s="335"/>
    </row>
    <row r="519" spans="1:3" x14ac:dyDescent="0.2">
      <c r="A519" s="282"/>
      <c r="B519" s="282"/>
      <c r="C519" s="335"/>
    </row>
    <row r="520" spans="1:3" x14ac:dyDescent="0.2">
      <c r="A520" s="282"/>
      <c r="B520" s="282"/>
      <c r="C520" s="335"/>
    </row>
    <row r="521" spans="1:3" x14ac:dyDescent="0.2">
      <c r="A521" s="282"/>
      <c r="B521" s="282"/>
      <c r="C521" s="335"/>
    </row>
    <row r="522" spans="1:3" x14ac:dyDescent="0.2">
      <c r="A522" s="282"/>
      <c r="B522" s="282"/>
      <c r="C522" s="335"/>
    </row>
    <row r="523" spans="1:3" x14ac:dyDescent="0.2">
      <c r="A523" s="282"/>
      <c r="B523" s="282"/>
      <c r="C523" s="335"/>
    </row>
    <row r="524" spans="1:3" x14ac:dyDescent="0.2">
      <c r="A524" s="282"/>
      <c r="B524" s="282"/>
      <c r="C524" s="335"/>
    </row>
    <row r="525" spans="1:3" x14ac:dyDescent="0.2">
      <c r="A525" s="282"/>
      <c r="B525" s="282"/>
      <c r="C525" s="335"/>
    </row>
    <row r="526" spans="1:3" x14ac:dyDescent="0.2">
      <c r="A526" s="282"/>
      <c r="B526" s="282"/>
      <c r="C526" s="335"/>
    </row>
    <row r="527" spans="1:3" x14ac:dyDescent="0.2">
      <c r="A527" s="282"/>
      <c r="B527" s="282"/>
      <c r="C527" s="335"/>
    </row>
    <row r="528" spans="1:3" x14ac:dyDescent="0.2">
      <c r="A528" s="282"/>
      <c r="B528" s="282"/>
      <c r="C528" s="335"/>
    </row>
    <row r="529" spans="1:3" x14ac:dyDescent="0.2">
      <c r="A529" s="282"/>
      <c r="B529" s="282"/>
      <c r="C529" s="335"/>
    </row>
    <row r="530" spans="1:3" x14ac:dyDescent="0.2">
      <c r="A530" s="282"/>
      <c r="B530" s="282"/>
      <c r="C530" s="335"/>
    </row>
    <row r="531" spans="1:3" x14ac:dyDescent="0.2">
      <c r="A531" s="282"/>
      <c r="B531" s="282"/>
      <c r="C531" s="335"/>
    </row>
    <row r="532" spans="1:3" x14ac:dyDescent="0.2">
      <c r="A532" s="282"/>
      <c r="B532" s="282"/>
      <c r="C532" s="335"/>
    </row>
    <row r="533" spans="1:3" x14ac:dyDescent="0.2">
      <c r="A533" s="282"/>
      <c r="B533" s="282"/>
      <c r="C533" s="335"/>
    </row>
    <row r="534" spans="1:3" x14ac:dyDescent="0.2">
      <c r="A534" s="282"/>
      <c r="B534" s="282"/>
      <c r="C534" s="335"/>
    </row>
    <row r="535" spans="1:3" x14ac:dyDescent="0.2">
      <c r="A535" s="282"/>
      <c r="B535" s="282"/>
      <c r="C535" s="335"/>
    </row>
    <row r="536" spans="1:3" x14ac:dyDescent="0.2">
      <c r="A536" s="282"/>
      <c r="B536" s="282"/>
      <c r="C536" s="335"/>
    </row>
    <row r="537" spans="1:3" x14ac:dyDescent="0.2">
      <c r="A537" s="282"/>
      <c r="B537" s="282"/>
      <c r="C537" s="335"/>
    </row>
    <row r="538" spans="1:3" x14ac:dyDescent="0.2">
      <c r="A538" s="282"/>
      <c r="B538" s="282"/>
      <c r="C538" s="335"/>
    </row>
    <row r="539" spans="1:3" x14ac:dyDescent="0.2">
      <c r="A539" s="282"/>
      <c r="B539" s="282"/>
      <c r="C539" s="335"/>
    </row>
    <row r="540" spans="1:3" x14ac:dyDescent="0.2">
      <c r="A540" s="282"/>
      <c r="B540" s="282"/>
      <c r="C540" s="335"/>
    </row>
    <row r="541" spans="1:3" x14ac:dyDescent="0.2">
      <c r="A541" s="282"/>
      <c r="B541" s="282"/>
      <c r="C541" s="335"/>
    </row>
    <row r="542" spans="1:3" x14ac:dyDescent="0.2">
      <c r="A542" s="282"/>
      <c r="B542" s="282"/>
      <c r="C542" s="335"/>
    </row>
    <row r="543" spans="1:3" x14ac:dyDescent="0.2">
      <c r="A543" s="282"/>
      <c r="B543" s="282"/>
      <c r="C543" s="335"/>
    </row>
    <row r="544" spans="1:3" x14ac:dyDescent="0.2">
      <c r="A544" s="282"/>
      <c r="B544" s="282"/>
      <c r="C544" s="335"/>
    </row>
    <row r="545" spans="1:3" x14ac:dyDescent="0.2">
      <c r="A545" s="282"/>
      <c r="B545" s="282"/>
      <c r="C545" s="335"/>
    </row>
    <row r="546" spans="1:3" x14ac:dyDescent="0.2">
      <c r="A546" s="282"/>
      <c r="B546" s="282"/>
      <c r="C546" s="335"/>
    </row>
    <row r="547" spans="1:3" x14ac:dyDescent="0.2">
      <c r="A547" s="282"/>
      <c r="B547" s="282"/>
      <c r="C547" s="335"/>
    </row>
    <row r="548" spans="1:3" x14ac:dyDescent="0.2">
      <c r="A548" s="282"/>
      <c r="B548" s="282"/>
      <c r="C548" s="335"/>
    </row>
    <row r="549" spans="1:3" x14ac:dyDescent="0.2">
      <c r="A549" s="282"/>
      <c r="B549" s="282"/>
      <c r="C549" s="335"/>
    </row>
    <row r="550" spans="1:3" x14ac:dyDescent="0.2">
      <c r="A550" s="282"/>
      <c r="B550" s="282"/>
      <c r="C550" s="335"/>
    </row>
    <row r="551" spans="1:3" x14ac:dyDescent="0.2">
      <c r="A551" s="282"/>
      <c r="B551" s="282"/>
      <c r="C551" s="335"/>
    </row>
    <row r="552" spans="1:3" x14ac:dyDescent="0.2">
      <c r="A552" s="282"/>
      <c r="B552" s="282"/>
      <c r="C552" s="335"/>
    </row>
    <row r="553" spans="1:3" x14ac:dyDescent="0.2">
      <c r="A553" s="282"/>
      <c r="B553" s="282"/>
      <c r="C553" s="335"/>
    </row>
    <row r="554" spans="1:3" x14ac:dyDescent="0.2">
      <c r="A554" s="282"/>
      <c r="B554" s="282"/>
      <c r="C554" s="335"/>
    </row>
    <row r="555" spans="1:3" x14ac:dyDescent="0.2">
      <c r="A555" s="282"/>
      <c r="B555" s="282"/>
      <c r="C555" s="335"/>
    </row>
    <row r="556" spans="1:3" x14ac:dyDescent="0.2">
      <c r="A556" s="282"/>
      <c r="B556" s="282"/>
      <c r="C556" s="335"/>
    </row>
    <row r="557" spans="1:3" x14ac:dyDescent="0.2">
      <c r="A557" s="282"/>
      <c r="B557" s="282"/>
      <c r="C557" s="335"/>
    </row>
    <row r="558" spans="1:3" x14ac:dyDescent="0.2">
      <c r="A558" s="282"/>
      <c r="B558" s="282"/>
      <c r="C558" s="335"/>
    </row>
    <row r="559" spans="1:3" x14ac:dyDescent="0.2">
      <c r="A559" s="282"/>
      <c r="B559" s="282"/>
      <c r="C559" s="335"/>
    </row>
    <row r="560" spans="1:3" x14ac:dyDescent="0.2">
      <c r="A560" s="282"/>
      <c r="B560" s="282"/>
      <c r="C560" s="335"/>
    </row>
    <row r="561" spans="1:3" x14ac:dyDescent="0.2">
      <c r="A561" s="282"/>
      <c r="B561" s="282"/>
      <c r="C561" s="335"/>
    </row>
    <row r="562" spans="1:3" x14ac:dyDescent="0.2">
      <c r="A562" s="282"/>
      <c r="B562" s="282"/>
      <c r="C562" s="335"/>
    </row>
    <row r="563" spans="1:3" x14ac:dyDescent="0.2">
      <c r="A563" s="282"/>
      <c r="B563" s="282"/>
      <c r="C563" s="335"/>
    </row>
    <row r="564" spans="1:3" x14ac:dyDescent="0.2">
      <c r="A564" s="282"/>
      <c r="B564" s="282"/>
      <c r="C564" s="335"/>
    </row>
    <row r="565" spans="1:3" x14ac:dyDescent="0.2">
      <c r="A565" s="282"/>
      <c r="B565" s="282"/>
      <c r="C565" s="335"/>
    </row>
    <row r="566" spans="1:3" x14ac:dyDescent="0.2">
      <c r="A566" s="282"/>
      <c r="B566" s="282"/>
      <c r="C566" s="335"/>
    </row>
    <row r="567" spans="1:3" x14ac:dyDescent="0.2">
      <c r="A567" s="282"/>
      <c r="B567" s="282"/>
      <c r="C567" s="335"/>
    </row>
    <row r="568" spans="1:3" x14ac:dyDescent="0.2">
      <c r="A568" s="282"/>
      <c r="B568" s="282"/>
      <c r="C568" s="335"/>
    </row>
    <row r="569" spans="1:3" x14ac:dyDescent="0.2">
      <c r="A569" s="282"/>
      <c r="B569" s="282"/>
      <c r="C569" s="335"/>
    </row>
    <row r="570" spans="1:3" x14ac:dyDescent="0.2">
      <c r="A570" s="282"/>
      <c r="B570" s="282"/>
      <c r="C570" s="335"/>
    </row>
    <row r="571" spans="1:3" x14ac:dyDescent="0.2">
      <c r="A571" s="282"/>
      <c r="B571" s="282"/>
      <c r="C571" s="335"/>
    </row>
    <row r="572" spans="1:3" x14ac:dyDescent="0.2">
      <c r="A572" s="282"/>
      <c r="B572" s="282"/>
      <c r="C572" s="335"/>
    </row>
    <row r="573" spans="1:3" x14ac:dyDescent="0.2">
      <c r="A573" s="282"/>
      <c r="B573" s="282"/>
      <c r="C573" s="335"/>
    </row>
    <row r="574" spans="1:3" x14ac:dyDescent="0.2">
      <c r="A574" s="282"/>
      <c r="B574" s="282"/>
      <c r="C574" s="335"/>
    </row>
    <row r="575" spans="1:3" x14ac:dyDescent="0.2">
      <c r="A575" s="282"/>
      <c r="B575" s="282"/>
      <c r="C575" s="335"/>
    </row>
    <row r="576" spans="1:3" x14ac:dyDescent="0.2">
      <c r="A576" s="282"/>
      <c r="B576" s="282"/>
      <c r="C576" s="335"/>
    </row>
    <row r="577" spans="1:3" x14ac:dyDescent="0.2">
      <c r="A577" s="282"/>
      <c r="B577" s="282"/>
      <c r="C577" s="335"/>
    </row>
    <row r="578" spans="1:3" x14ac:dyDescent="0.2">
      <c r="A578" s="282"/>
      <c r="B578" s="282"/>
      <c r="C578" s="335"/>
    </row>
    <row r="579" spans="1:3" x14ac:dyDescent="0.2">
      <c r="A579" s="282"/>
      <c r="B579" s="282"/>
      <c r="C579" s="335"/>
    </row>
    <row r="580" spans="1:3" x14ac:dyDescent="0.2">
      <c r="A580" s="282"/>
      <c r="B580" s="282"/>
      <c r="C580" s="335"/>
    </row>
    <row r="581" spans="1:3" x14ac:dyDescent="0.2">
      <c r="A581" s="282"/>
      <c r="B581" s="282"/>
      <c r="C581" s="335"/>
    </row>
    <row r="582" spans="1:3" x14ac:dyDescent="0.2">
      <c r="A582" s="282"/>
      <c r="B582" s="282"/>
      <c r="C582" s="335"/>
    </row>
    <row r="583" spans="1:3" x14ac:dyDescent="0.2">
      <c r="A583" s="282"/>
      <c r="B583" s="282"/>
      <c r="C583" s="335"/>
    </row>
    <row r="584" spans="1:3" x14ac:dyDescent="0.2">
      <c r="A584" s="282"/>
      <c r="B584" s="282"/>
      <c r="C584" s="335"/>
    </row>
    <row r="585" spans="1:3" x14ac:dyDescent="0.2">
      <c r="A585" s="282"/>
      <c r="B585" s="282"/>
      <c r="C585" s="335"/>
    </row>
    <row r="586" spans="1:3" x14ac:dyDescent="0.2">
      <c r="A586" s="282"/>
      <c r="B586" s="282"/>
      <c r="C586" s="335"/>
    </row>
    <row r="587" spans="1:3" x14ac:dyDescent="0.2">
      <c r="A587" s="282"/>
      <c r="B587" s="282"/>
      <c r="C587" s="335"/>
    </row>
    <row r="588" spans="1:3" x14ac:dyDescent="0.2">
      <c r="A588" s="282"/>
      <c r="B588" s="282"/>
      <c r="C588" s="335"/>
    </row>
    <row r="589" spans="1:3" x14ac:dyDescent="0.2">
      <c r="A589" s="282"/>
      <c r="B589" s="282"/>
      <c r="C589" s="335"/>
    </row>
    <row r="590" spans="1:3" x14ac:dyDescent="0.2">
      <c r="A590" s="282"/>
      <c r="B590" s="282"/>
      <c r="C590" s="335"/>
    </row>
    <row r="591" spans="1:3" x14ac:dyDescent="0.2">
      <c r="A591" s="282"/>
      <c r="B591" s="282"/>
      <c r="C591" s="335"/>
    </row>
    <row r="592" spans="1:3" x14ac:dyDescent="0.2">
      <c r="A592" s="282"/>
      <c r="B592" s="282"/>
      <c r="C592" s="335"/>
    </row>
    <row r="593" spans="1:3" x14ac:dyDescent="0.2">
      <c r="A593" s="282"/>
      <c r="B593" s="282"/>
      <c r="C593" s="335"/>
    </row>
    <row r="594" spans="1:3" x14ac:dyDescent="0.2">
      <c r="A594" s="282"/>
      <c r="B594" s="282"/>
      <c r="C594" s="335"/>
    </row>
    <row r="595" spans="1:3" x14ac:dyDescent="0.2">
      <c r="A595" s="282"/>
      <c r="B595" s="282"/>
      <c r="C595" s="335"/>
    </row>
    <row r="596" spans="1:3" x14ac:dyDescent="0.2">
      <c r="A596" s="282"/>
      <c r="B596" s="282"/>
      <c r="C596" s="335"/>
    </row>
    <row r="597" spans="1:3" x14ac:dyDescent="0.2">
      <c r="A597" s="282"/>
      <c r="B597" s="282"/>
      <c r="C597" s="335"/>
    </row>
    <row r="598" spans="1:3" x14ac:dyDescent="0.2">
      <c r="A598" s="282"/>
      <c r="B598" s="282"/>
      <c r="C598" s="335"/>
    </row>
    <row r="599" spans="1:3" x14ac:dyDescent="0.2">
      <c r="A599" s="282"/>
      <c r="B599" s="282"/>
      <c r="C599" s="335"/>
    </row>
    <row r="600" spans="1:3" x14ac:dyDescent="0.2">
      <c r="A600" s="282"/>
      <c r="B600" s="282"/>
      <c r="C600" s="335"/>
    </row>
    <row r="601" spans="1:3" x14ac:dyDescent="0.2">
      <c r="A601" s="282"/>
      <c r="B601" s="282"/>
      <c r="C601" s="335"/>
    </row>
    <row r="602" spans="1:3" x14ac:dyDescent="0.2">
      <c r="A602" s="282"/>
      <c r="B602" s="282"/>
      <c r="C602" s="335"/>
    </row>
    <row r="603" spans="1:3" x14ac:dyDescent="0.2">
      <c r="A603" s="282"/>
      <c r="B603" s="282"/>
      <c r="C603" s="335"/>
    </row>
    <row r="604" spans="1:3" x14ac:dyDescent="0.2">
      <c r="A604" s="282"/>
      <c r="B604" s="282"/>
      <c r="C604" s="335"/>
    </row>
    <row r="605" spans="1:3" x14ac:dyDescent="0.2">
      <c r="A605" s="282"/>
      <c r="B605" s="282"/>
      <c r="C605" s="335"/>
    </row>
    <row r="606" spans="1:3" x14ac:dyDescent="0.2">
      <c r="A606" s="282"/>
      <c r="B606" s="282"/>
      <c r="C606" s="335"/>
    </row>
    <row r="607" spans="1:3" x14ac:dyDescent="0.2">
      <c r="A607" s="282"/>
      <c r="B607" s="282"/>
      <c r="C607" s="335"/>
    </row>
    <row r="608" spans="1:3" x14ac:dyDescent="0.2">
      <c r="A608" s="282"/>
      <c r="B608" s="282"/>
      <c r="C608" s="335"/>
    </row>
    <row r="609" spans="1:3" x14ac:dyDescent="0.2">
      <c r="A609" s="282"/>
      <c r="B609" s="282"/>
      <c r="C609" s="335"/>
    </row>
    <row r="610" spans="1:3" x14ac:dyDescent="0.2">
      <c r="A610" s="282"/>
      <c r="B610" s="282"/>
      <c r="C610" s="335"/>
    </row>
    <row r="611" spans="1:3" x14ac:dyDescent="0.2">
      <c r="A611" s="282"/>
      <c r="B611" s="282"/>
      <c r="C611" s="335"/>
    </row>
    <row r="612" spans="1:3" x14ac:dyDescent="0.2">
      <c r="A612" s="282"/>
      <c r="B612" s="282"/>
      <c r="C612" s="335"/>
    </row>
    <row r="613" spans="1:3" x14ac:dyDescent="0.2">
      <c r="A613" s="282"/>
      <c r="B613" s="282"/>
      <c r="C613" s="335"/>
    </row>
    <row r="614" spans="1:3" x14ac:dyDescent="0.2">
      <c r="A614" s="282"/>
      <c r="B614" s="282"/>
      <c r="C614" s="335"/>
    </row>
    <row r="615" spans="1:3" x14ac:dyDescent="0.2">
      <c r="A615" s="282"/>
      <c r="B615" s="282"/>
      <c r="C615" s="335"/>
    </row>
    <row r="616" spans="1:3" x14ac:dyDescent="0.2">
      <c r="A616" s="282"/>
      <c r="B616" s="282"/>
      <c r="C616" s="335"/>
    </row>
    <row r="617" spans="1:3" x14ac:dyDescent="0.2">
      <c r="A617" s="282"/>
      <c r="B617" s="282"/>
      <c r="C617" s="335"/>
    </row>
    <row r="618" spans="1:3" x14ac:dyDescent="0.2">
      <c r="A618" s="282"/>
      <c r="B618" s="282"/>
      <c r="C618" s="335"/>
    </row>
    <row r="619" spans="1:3" x14ac:dyDescent="0.2">
      <c r="A619" s="282"/>
      <c r="B619" s="282"/>
      <c r="C619" s="335"/>
    </row>
    <row r="620" spans="1:3" x14ac:dyDescent="0.2">
      <c r="A620" s="282"/>
      <c r="B620" s="282"/>
      <c r="C620" s="335"/>
    </row>
    <row r="621" spans="1:3" x14ac:dyDescent="0.2">
      <c r="A621" s="282"/>
      <c r="B621" s="282"/>
      <c r="C621" s="335"/>
    </row>
    <row r="622" spans="1:3" x14ac:dyDescent="0.2">
      <c r="A622" s="282"/>
      <c r="B622" s="282"/>
      <c r="C622" s="335"/>
    </row>
    <row r="623" spans="1:3" x14ac:dyDescent="0.2">
      <c r="A623" s="282"/>
      <c r="B623" s="282"/>
      <c r="C623" s="335"/>
    </row>
    <row r="624" spans="1:3" x14ac:dyDescent="0.2">
      <c r="A624" s="282"/>
      <c r="B624" s="282"/>
      <c r="C624" s="335"/>
    </row>
    <row r="625" spans="1:3" x14ac:dyDescent="0.2">
      <c r="A625" s="282"/>
      <c r="B625" s="282"/>
      <c r="C625" s="335"/>
    </row>
    <row r="626" spans="1:3" x14ac:dyDescent="0.2">
      <c r="A626" s="282"/>
      <c r="B626" s="282"/>
      <c r="C626" s="335"/>
    </row>
    <row r="627" spans="1:3" x14ac:dyDescent="0.2">
      <c r="A627" s="282"/>
      <c r="B627" s="282"/>
      <c r="C627" s="335"/>
    </row>
    <row r="628" spans="1:3" x14ac:dyDescent="0.2">
      <c r="A628" s="282"/>
      <c r="B628" s="282"/>
      <c r="C628" s="335"/>
    </row>
    <row r="629" spans="1:3" x14ac:dyDescent="0.2">
      <c r="A629" s="282"/>
      <c r="B629" s="282"/>
      <c r="C629" s="335"/>
    </row>
    <row r="630" spans="1:3" x14ac:dyDescent="0.2">
      <c r="A630" s="282"/>
      <c r="B630" s="282"/>
      <c r="C630" s="335"/>
    </row>
    <row r="631" spans="1:3" x14ac:dyDescent="0.2">
      <c r="A631" s="282"/>
      <c r="B631" s="282"/>
      <c r="C631" s="335"/>
    </row>
    <row r="632" spans="1:3" x14ac:dyDescent="0.2">
      <c r="A632" s="282"/>
      <c r="B632" s="282"/>
      <c r="C632" s="335"/>
    </row>
    <row r="633" spans="1:3" x14ac:dyDescent="0.2">
      <c r="A633" s="282"/>
      <c r="B633" s="282"/>
      <c r="C633" s="335"/>
    </row>
    <row r="634" spans="1:3" x14ac:dyDescent="0.2">
      <c r="A634" s="282"/>
      <c r="B634" s="282"/>
      <c r="C634" s="335"/>
    </row>
    <row r="635" spans="1:3" x14ac:dyDescent="0.2">
      <c r="A635" s="282"/>
      <c r="B635" s="282"/>
      <c r="C635" s="335"/>
    </row>
    <row r="636" spans="1:3" x14ac:dyDescent="0.2">
      <c r="A636" s="282"/>
      <c r="B636" s="282"/>
      <c r="C636" s="335"/>
    </row>
    <row r="637" spans="1:3" x14ac:dyDescent="0.2">
      <c r="A637" s="282"/>
      <c r="B637" s="282"/>
      <c r="C637" s="335"/>
    </row>
    <row r="638" spans="1:3" x14ac:dyDescent="0.2">
      <c r="A638" s="282"/>
      <c r="B638" s="282"/>
      <c r="C638" s="335"/>
    </row>
    <row r="639" spans="1:3" x14ac:dyDescent="0.2">
      <c r="A639" s="282"/>
      <c r="B639" s="282"/>
      <c r="C639" s="335"/>
    </row>
    <row r="640" spans="1:3" x14ac:dyDescent="0.2">
      <c r="A640" s="282"/>
      <c r="B640" s="282"/>
      <c r="C640" s="335"/>
    </row>
    <row r="641" spans="1:3" x14ac:dyDescent="0.2">
      <c r="A641" s="282"/>
      <c r="B641" s="282"/>
      <c r="C641" s="335"/>
    </row>
    <row r="642" spans="1:3" x14ac:dyDescent="0.2">
      <c r="A642" s="282"/>
      <c r="B642" s="282"/>
      <c r="C642" s="335"/>
    </row>
    <row r="643" spans="1:3" x14ac:dyDescent="0.2">
      <c r="A643" s="282"/>
      <c r="B643" s="282"/>
      <c r="C643" s="335"/>
    </row>
    <row r="644" spans="1:3" x14ac:dyDescent="0.2">
      <c r="A644" s="282"/>
      <c r="B644" s="282"/>
      <c r="C644" s="335"/>
    </row>
    <row r="645" spans="1:3" x14ac:dyDescent="0.2">
      <c r="A645" s="282"/>
      <c r="B645" s="282"/>
      <c r="C645" s="335"/>
    </row>
    <row r="646" spans="1:3" x14ac:dyDescent="0.2">
      <c r="A646" s="282"/>
      <c r="B646" s="282"/>
      <c r="C646" s="335"/>
    </row>
    <row r="647" spans="1:3" x14ac:dyDescent="0.2">
      <c r="A647" s="282"/>
      <c r="B647" s="282"/>
      <c r="C647" s="335"/>
    </row>
    <row r="648" spans="1:3" x14ac:dyDescent="0.2">
      <c r="A648" s="282"/>
      <c r="B648" s="282"/>
      <c r="C648" s="335"/>
    </row>
    <row r="649" spans="1:3" x14ac:dyDescent="0.2">
      <c r="A649" s="282"/>
      <c r="B649" s="282"/>
      <c r="C649" s="335"/>
    </row>
    <row r="650" spans="1:3" x14ac:dyDescent="0.2">
      <c r="A650" s="282"/>
      <c r="B650" s="282"/>
      <c r="C650" s="335"/>
    </row>
    <row r="651" spans="1:3" x14ac:dyDescent="0.2">
      <c r="A651" s="282"/>
      <c r="B651" s="282"/>
      <c r="C651" s="335"/>
    </row>
    <row r="652" spans="1:3" x14ac:dyDescent="0.2">
      <c r="A652" s="282"/>
      <c r="B652" s="282"/>
      <c r="C652" s="335"/>
    </row>
    <row r="653" spans="1:3" x14ac:dyDescent="0.2">
      <c r="A653" s="282"/>
      <c r="B653" s="282"/>
      <c r="C653" s="335"/>
    </row>
    <row r="654" spans="1:3" x14ac:dyDescent="0.2">
      <c r="A654" s="282"/>
      <c r="B654" s="282"/>
      <c r="C654" s="335"/>
    </row>
    <row r="655" spans="1:3" x14ac:dyDescent="0.2">
      <c r="A655" s="282"/>
      <c r="B655" s="282"/>
      <c r="C655" s="335"/>
    </row>
    <row r="656" spans="1:3" x14ac:dyDescent="0.2">
      <c r="A656" s="282"/>
      <c r="B656" s="282"/>
      <c r="C656" s="335"/>
    </row>
    <row r="657" spans="1:3" x14ac:dyDescent="0.2">
      <c r="A657" s="282"/>
      <c r="B657" s="282"/>
      <c r="C657" s="335"/>
    </row>
    <row r="658" spans="1:3" x14ac:dyDescent="0.2">
      <c r="A658" s="282"/>
      <c r="B658" s="282"/>
      <c r="C658" s="335"/>
    </row>
    <row r="659" spans="1:3" x14ac:dyDescent="0.2">
      <c r="A659" s="282"/>
      <c r="B659" s="282"/>
      <c r="C659" s="335"/>
    </row>
    <row r="660" spans="1:3" x14ac:dyDescent="0.2">
      <c r="A660" s="282"/>
      <c r="B660" s="282"/>
      <c r="C660" s="335"/>
    </row>
    <row r="661" spans="1:3" x14ac:dyDescent="0.2">
      <c r="A661" s="282"/>
      <c r="B661" s="282"/>
      <c r="C661" s="335"/>
    </row>
    <row r="662" spans="1:3" x14ac:dyDescent="0.2">
      <c r="A662" s="282"/>
      <c r="B662" s="282"/>
      <c r="C662" s="335"/>
    </row>
    <row r="663" spans="1:3" x14ac:dyDescent="0.2">
      <c r="A663" s="282"/>
      <c r="B663" s="282"/>
      <c r="C663" s="335"/>
    </row>
    <row r="664" spans="1:3" x14ac:dyDescent="0.2">
      <c r="A664" s="282"/>
      <c r="B664" s="282"/>
      <c r="C664" s="335"/>
    </row>
    <row r="665" spans="1:3" x14ac:dyDescent="0.2">
      <c r="A665" s="282"/>
      <c r="B665" s="282"/>
      <c r="C665" s="335"/>
    </row>
    <row r="666" spans="1:3" x14ac:dyDescent="0.2">
      <c r="A666" s="282"/>
      <c r="B666" s="282"/>
      <c r="C666" s="335"/>
    </row>
    <row r="667" spans="1:3" x14ac:dyDescent="0.2">
      <c r="A667" s="282"/>
      <c r="B667" s="282"/>
      <c r="C667" s="335"/>
    </row>
    <row r="668" spans="1:3" x14ac:dyDescent="0.2">
      <c r="A668" s="282"/>
      <c r="B668" s="282"/>
      <c r="C668" s="335"/>
    </row>
    <row r="669" spans="1:3" x14ac:dyDescent="0.2">
      <c r="A669" s="282"/>
      <c r="B669" s="282"/>
      <c r="C669" s="335"/>
    </row>
    <row r="670" spans="1:3" x14ac:dyDescent="0.2">
      <c r="A670" s="282"/>
      <c r="B670" s="282"/>
      <c r="C670" s="335"/>
    </row>
    <row r="671" spans="1:3" x14ac:dyDescent="0.2">
      <c r="A671" s="282"/>
      <c r="B671" s="282"/>
      <c r="C671" s="335"/>
    </row>
    <row r="672" spans="1:3" x14ac:dyDescent="0.2">
      <c r="A672" s="282"/>
      <c r="B672" s="282"/>
      <c r="C672" s="335"/>
    </row>
    <row r="673" spans="1:3" x14ac:dyDescent="0.2">
      <c r="A673" s="282"/>
      <c r="B673" s="282"/>
      <c r="C673" s="335"/>
    </row>
    <row r="674" spans="1:3" x14ac:dyDescent="0.2">
      <c r="A674" s="282"/>
      <c r="B674" s="282"/>
      <c r="C674" s="335"/>
    </row>
    <row r="675" spans="1:3" x14ac:dyDescent="0.2">
      <c r="A675" s="282"/>
      <c r="B675" s="282"/>
      <c r="C675" s="335"/>
    </row>
    <row r="676" spans="1:3" x14ac:dyDescent="0.2">
      <c r="A676" s="282"/>
      <c r="B676" s="282"/>
      <c r="C676" s="335"/>
    </row>
    <row r="677" spans="1:3" x14ac:dyDescent="0.2">
      <c r="A677" s="282"/>
      <c r="B677" s="282"/>
      <c r="C677" s="335"/>
    </row>
    <row r="678" spans="1:3" x14ac:dyDescent="0.2">
      <c r="A678" s="282"/>
      <c r="B678" s="282"/>
      <c r="C678" s="335"/>
    </row>
    <row r="679" spans="1:3" x14ac:dyDescent="0.2">
      <c r="A679" s="282"/>
      <c r="B679" s="282"/>
      <c r="C679" s="335"/>
    </row>
    <row r="680" spans="1:3" x14ac:dyDescent="0.2">
      <c r="A680" s="282"/>
      <c r="B680" s="282"/>
      <c r="C680" s="335"/>
    </row>
    <row r="681" spans="1:3" x14ac:dyDescent="0.2">
      <c r="A681" s="282"/>
      <c r="B681" s="282"/>
      <c r="C681" s="335"/>
    </row>
    <row r="682" spans="1:3" x14ac:dyDescent="0.2">
      <c r="A682" s="282"/>
      <c r="B682" s="282"/>
      <c r="C682" s="335"/>
    </row>
    <row r="683" spans="1:3" x14ac:dyDescent="0.2">
      <c r="A683" s="282"/>
      <c r="B683" s="282"/>
      <c r="C683" s="335"/>
    </row>
    <row r="684" spans="1:3" x14ac:dyDescent="0.2">
      <c r="A684" s="282"/>
      <c r="B684" s="282"/>
      <c r="C684" s="335"/>
    </row>
    <row r="685" spans="1:3" x14ac:dyDescent="0.2">
      <c r="A685" s="282"/>
      <c r="B685" s="282"/>
      <c r="C685" s="335"/>
    </row>
    <row r="686" spans="1:3" x14ac:dyDescent="0.2">
      <c r="A686" s="282"/>
      <c r="B686" s="282"/>
      <c r="C686" s="335"/>
    </row>
    <row r="687" spans="1:3" x14ac:dyDescent="0.2">
      <c r="A687" s="282"/>
      <c r="B687" s="282"/>
      <c r="C687" s="335"/>
    </row>
    <row r="688" spans="1:3" x14ac:dyDescent="0.2">
      <c r="A688" s="282"/>
      <c r="B688" s="282"/>
      <c r="C688" s="335"/>
    </row>
    <row r="689" spans="1:3" x14ac:dyDescent="0.2">
      <c r="A689" s="282"/>
      <c r="B689" s="282"/>
      <c r="C689" s="335"/>
    </row>
    <row r="690" spans="1:3" x14ac:dyDescent="0.2">
      <c r="A690" s="282"/>
      <c r="B690" s="282"/>
      <c r="C690" s="335"/>
    </row>
    <row r="691" spans="1:3" x14ac:dyDescent="0.2">
      <c r="A691" s="282"/>
      <c r="B691" s="282"/>
      <c r="C691" s="335"/>
    </row>
    <row r="692" spans="1:3" x14ac:dyDescent="0.2">
      <c r="A692" s="282"/>
      <c r="B692" s="282"/>
      <c r="C692" s="335"/>
    </row>
    <row r="693" spans="1:3" x14ac:dyDescent="0.2">
      <c r="A693" s="282"/>
      <c r="B693" s="282"/>
      <c r="C693" s="335"/>
    </row>
    <row r="694" spans="1:3" x14ac:dyDescent="0.2">
      <c r="A694" s="282"/>
      <c r="B694" s="282"/>
      <c r="C694" s="335"/>
    </row>
    <row r="695" spans="1:3" x14ac:dyDescent="0.2">
      <c r="A695" s="282"/>
      <c r="B695" s="282"/>
      <c r="C695" s="335"/>
    </row>
    <row r="696" spans="1:3" x14ac:dyDescent="0.2">
      <c r="A696" s="282"/>
      <c r="B696" s="282"/>
      <c r="C696" s="335"/>
    </row>
    <row r="697" spans="1:3" x14ac:dyDescent="0.2">
      <c r="A697" s="282"/>
      <c r="B697" s="282"/>
      <c r="C697" s="335"/>
    </row>
    <row r="698" spans="1:3" x14ac:dyDescent="0.2">
      <c r="A698" s="282"/>
      <c r="B698" s="282"/>
      <c r="C698" s="335"/>
    </row>
    <row r="699" spans="1:3" x14ac:dyDescent="0.2">
      <c r="A699" s="282"/>
      <c r="B699" s="282"/>
      <c r="C699" s="335"/>
    </row>
    <row r="700" spans="1:3" x14ac:dyDescent="0.2">
      <c r="A700" s="282"/>
      <c r="B700" s="282"/>
      <c r="C700" s="335"/>
    </row>
    <row r="701" spans="1:3" x14ac:dyDescent="0.2">
      <c r="A701" s="282"/>
      <c r="B701" s="282"/>
      <c r="C701" s="335"/>
    </row>
    <row r="702" spans="1:3" x14ac:dyDescent="0.2">
      <c r="A702" s="282"/>
      <c r="B702" s="282"/>
      <c r="C702" s="335"/>
    </row>
    <row r="703" spans="1:3" x14ac:dyDescent="0.2">
      <c r="A703" s="282"/>
      <c r="B703" s="282"/>
      <c r="C703" s="335"/>
    </row>
    <row r="704" spans="1:3" x14ac:dyDescent="0.2">
      <c r="A704" s="282"/>
      <c r="B704" s="282"/>
      <c r="C704" s="335"/>
    </row>
    <row r="705" spans="1:3" x14ac:dyDescent="0.2">
      <c r="A705" s="282"/>
      <c r="B705" s="282"/>
      <c r="C705" s="335"/>
    </row>
    <row r="706" spans="1:3" x14ac:dyDescent="0.2">
      <c r="A706" s="282"/>
      <c r="B706" s="282"/>
      <c r="C706" s="335"/>
    </row>
    <row r="707" spans="1:3" x14ac:dyDescent="0.2">
      <c r="A707" s="282"/>
      <c r="B707" s="282"/>
      <c r="C707" s="335"/>
    </row>
    <row r="708" spans="1:3" x14ac:dyDescent="0.2">
      <c r="A708" s="282"/>
      <c r="B708" s="282"/>
      <c r="C708" s="335"/>
    </row>
    <row r="709" spans="1:3" x14ac:dyDescent="0.2">
      <c r="A709" s="282"/>
      <c r="B709" s="282"/>
      <c r="C709" s="335"/>
    </row>
    <row r="710" spans="1:3" x14ac:dyDescent="0.2">
      <c r="A710" s="282"/>
      <c r="B710" s="282"/>
      <c r="C710" s="335"/>
    </row>
    <row r="711" spans="1:3" x14ac:dyDescent="0.2">
      <c r="A711" s="282"/>
      <c r="B711" s="282"/>
      <c r="C711" s="335"/>
    </row>
    <row r="712" spans="1:3" x14ac:dyDescent="0.2">
      <c r="A712" s="282"/>
      <c r="B712" s="282"/>
      <c r="C712" s="335"/>
    </row>
    <row r="713" spans="1:3" x14ac:dyDescent="0.2">
      <c r="A713" s="282"/>
      <c r="B713" s="282"/>
      <c r="C713" s="335"/>
    </row>
    <row r="714" spans="1:3" x14ac:dyDescent="0.2">
      <c r="A714" s="282"/>
      <c r="B714" s="282"/>
      <c r="C714" s="335"/>
    </row>
    <row r="715" spans="1:3" x14ac:dyDescent="0.2">
      <c r="A715" s="282"/>
      <c r="B715" s="282"/>
      <c r="C715" s="335"/>
    </row>
    <row r="716" spans="1:3" x14ac:dyDescent="0.2">
      <c r="A716" s="282"/>
      <c r="B716" s="282"/>
      <c r="C716" s="335"/>
    </row>
    <row r="717" spans="1:3" x14ac:dyDescent="0.2">
      <c r="A717" s="282"/>
      <c r="B717" s="282"/>
      <c r="C717" s="335"/>
    </row>
    <row r="718" spans="1:3" x14ac:dyDescent="0.2">
      <c r="A718" s="282"/>
      <c r="B718" s="282"/>
      <c r="C718" s="335"/>
    </row>
    <row r="719" spans="1:3" x14ac:dyDescent="0.2">
      <c r="A719" s="282"/>
      <c r="B719" s="282"/>
      <c r="C719" s="335"/>
    </row>
    <row r="720" spans="1:3" x14ac:dyDescent="0.2">
      <c r="A720" s="282"/>
      <c r="B720" s="282"/>
      <c r="C720" s="335"/>
    </row>
    <row r="721" spans="1:3" x14ac:dyDescent="0.2">
      <c r="A721" s="282"/>
      <c r="B721" s="282"/>
      <c r="C721" s="335"/>
    </row>
    <row r="722" spans="1:3" x14ac:dyDescent="0.2">
      <c r="A722" s="282"/>
      <c r="B722" s="282"/>
      <c r="C722" s="335"/>
    </row>
    <row r="723" spans="1:3" x14ac:dyDescent="0.2">
      <c r="A723" s="282"/>
      <c r="B723" s="282"/>
      <c r="C723" s="335"/>
    </row>
    <row r="724" spans="1:3" x14ac:dyDescent="0.2">
      <c r="A724" s="282"/>
      <c r="B724" s="282"/>
      <c r="C724" s="335"/>
    </row>
    <row r="725" spans="1:3" x14ac:dyDescent="0.2">
      <c r="A725" s="282"/>
      <c r="B725" s="282"/>
      <c r="C725" s="335"/>
    </row>
    <row r="726" spans="1:3" x14ac:dyDescent="0.2">
      <c r="A726" s="282"/>
      <c r="B726" s="282"/>
      <c r="C726" s="335"/>
    </row>
    <row r="727" spans="1:3" x14ac:dyDescent="0.2">
      <c r="A727" s="282"/>
      <c r="B727" s="282"/>
      <c r="C727" s="335"/>
    </row>
    <row r="728" spans="1:3" x14ac:dyDescent="0.2">
      <c r="A728" s="282"/>
      <c r="B728" s="282"/>
      <c r="C728" s="335"/>
    </row>
    <row r="729" spans="1:3" x14ac:dyDescent="0.2">
      <c r="A729" s="282"/>
      <c r="B729" s="282"/>
      <c r="C729" s="335"/>
    </row>
    <row r="730" spans="1:3" x14ac:dyDescent="0.2">
      <c r="A730" s="282"/>
      <c r="B730" s="282"/>
      <c r="C730" s="335"/>
    </row>
    <row r="731" spans="1:3" x14ac:dyDescent="0.2">
      <c r="A731" s="282"/>
      <c r="B731" s="282"/>
      <c r="C731" s="335"/>
    </row>
    <row r="732" spans="1:3" x14ac:dyDescent="0.2">
      <c r="A732" s="282"/>
      <c r="B732" s="282"/>
      <c r="C732" s="335"/>
    </row>
    <row r="733" spans="1:3" x14ac:dyDescent="0.2">
      <c r="A733" s="282"/>
      <c r="B733" s="282"/>
      <c r="C733" s="335"/>
    </row>
    <row r="734" spans="1:3" x14ac:dyDescent="0.2">
      <c r="A734" s="282"/>
      <c r="B734" s="282"/>
      <c r="C734" s="335"/>
    </row>
    <row r="735" spans="1:3" x14ac:dyDescent="0.2">
      <c r="A735" s="282"/>
      <c r="B735" s="282"/>
      <c r="C735" s="335"/>
    </row>
    <row r="736" spans="1:3" x14ac:dyDescent="0.2">
      <c r="A736" s="282"/>
      <c r="B736" s="282"/>
      <c r="C736" s="335"/>
    </row>
    <row r="737" spans="1:3" x14ac:dyDescent="0.2">
      <c r="A737" s="282"/>
      <c r="B737" s="282"/>
      <c r="C737" s="335"/>
    </row>
    <row r="738" spans="1:3" x14ac:dyDescent="0.2">
      <c r="A738" s="282"/>
      <c r="B738" s="282"/>
      <c r="C738" s="335"/>
    </row>
    <row r="739" spans="1:3" x14ac:dyDescent="0.2">
      <c r="A739" s="282"/>
      <c r="B739" s="282"/>
      <c r="C739" s="335"/>
    </row>
    <row r="740" spans="1:3" x14ac:dyDescent="0.2">
      <c r="A740" s="282"/>
      <c r="B740" s="282"/>
      <c r="C740" s="335"/>
    </row>
    <row r="741" spans="1:3" x14ac:dyDescent="0.2">
      <c r="A741" s="282"/>
      <c r="B741" s="282"/>
      <c r="C741" s="335"/>
    </row>
    <row r="742" spans="1:3" x14ac:dyDescent="0.2">
      <c r="A742" s="282"/>
      <c r="B742" s="282"/>
      <c r="C742" s="335"/>
    </row>
    <row r="743" spans="1:3" x14ac:dyDescent="0.2">
      <c r="A743" s="282"/>
      <c r="B743" s="282"/>
      <c r="C743" s="335"/>
    </row>
    <row r="744" spans="1:3" x14ac:dyDescent="0.2">
      <c r="A744" s="282"/>
      <c r="B744" s="282"/>
      <c r="C744" s="335"/>
    </row>
    <row r="745" spans="1:3" x14ac:dyDescent="0.2">
      <c r="A745" s="282"/>
      <c r="B745" s="282"/>
      <c r="C745" s="335"/>
    </row>
    <row r="746" spans="1:3" x14ac:dyDescent="0.2">
      <c r="A746" s="282"/>
      <c r="B746" s="282"/>
      <c r="C746" s="335"/>
    </row>
    <row r="747" spans="1:3" x14ac:dyDescent="0.2">
      <c r="A747" s="282"/>
      <c r="B747" s="282"/>
      <c r="C747" s="335"/>
    </row>
    <row r="748" spans="1:3" x14ac:dyDescent="0.2">
      <c r="A748" s="282"/>
      <c r="B748" s="282"/>
      <c r="C748" s="335"/>
    </row>
    <row r="749" spans="1:3" x14ac:dyDescent="0.2">
      <c r="A749" s="282"/>
      <c r="B749" s="282"/>
      <c r="C749" s="335"/>
    </row>
    <row r="750" spans="1:3" x14ac:dyDescent="0.2">
      <c r="A750" s="282"/>
      <c r="B750" s="282"/>
      <c r="C750" s="335"/>
    </row>
    <row r="751" spans="1:3" x14ac:dyDescent="0.2">
      <c r="A751" s="282"/>
      <c r="B751" s="282"/>
      <c r="C751" s="335"/>
    </row>
    <row r="752" spans="1:3" x14ac:dyDescent="0.2">
      <c r="A752" s="282"/>
      <c r="B752" s="282"/>
      <c r="C752" s="335"/>
    </row>
    <row r="753" spans="1:3" x14ac:dyDescent="0.2">
      <c r="A753" s="282"/>
      <c r="B753" s="282"/>
      <c r="C753" s="335"/>
    </row>
    <row r="754" spans="1:3" x14ac:dyDescent="0.2">
      <c r="A754" s="282"/>
      <c r="B754" s="282"/>
      <c r="C754" s="335"/>
    </row>
    <row r="755" spans="1:3" x14ac:dyDescent="0.2">
      <c r="A755" s="282"/>
      <c r="B755" s="282"/>
      <c r="C755" s="335"/>
    </row>
    <row r="756" spans="1:3" x14ac:dyDescent="0.2">
      <c r="A756" s="282"/>
      <c r="B756" s="282"/>
      <c r="C756" s="335"/>
    </row>
    <row r="757" spans="1:3" x14ac:dyDescent="0.2">
      <c r="A757" s="282"/>
      <c r="B757" s="282"/>
      <c r="C757" s="335"/>
    </row>
    <row r="758" spans="1:3" x14ac:dyDescent="0.2">
      <c r="A758" s="282"/>
      <c r="B758" s="282"/>
      <c r="C758" s="335"/>
    </row>
    <row r="759" spans="1:3" x14ac:dyDescent="0.2">
      <c r="A759" s="282"/>
      <c r="B759" s="282"/>
      <c r="C759" s="335"/>
    </row>
    <row r="760" spans="1:3" x14ac:dyDescent="0.2">
      <c r="A760" s="282"/>
      <c r="B760" s="282"/>
      <c r="C760" s="335"/>
    </row>
    <row r="761" spans="1:3" x14ac:dyDescent="0.2">
      <c r="A761" s="282"/>
      <c r="B761" s="282"/>
      <c r="C761" s="335"/>
    </row>
    <row r="762" spans="1:3" x14ac:dyDescent="0.2">
      <c r="A762" s="282"/>
      <c r="B762" s="282"/>
      <c r="C762" s="335"/>
    </row>
    <row r="763" spans="1:3" x14ac:dyDescent="0.2">
      <c r="A763" s="282"/>
      <c r="B763" s="282"/>
      <c r="C763" s="335"/>
    </row>
    <row r="764" spans="1:3" x14ac:dyDescent="0.2">
      <c r="A764" s="282"/>
      <c r="B764" s="282"/>
      <c r="C764" s="335"/>
    </row>
    <row r="765" spans="1:3" x14ac:dyDescent="0.2">
      <c r="A765" s="282"/>
      <c r="B765" s="282"/>
      <c r="C765" s="335"/>
    </row>
    <row r="766" spans="1:3" x14ac:dyDescent="0.2">
      <c r="A766" s="282"/>
      <c r="B766" s="282"/>
      <c r="C766" s="335"/>
    </row>
    <row r="767" spans="1:3" x14ac:dyDescent="0.2">
      <c r="A767" s="282"/>
      <c r="B767" s="282"/>
      <c r="C767" s="335"/>
    </row>
    <row r="768" spans="1:3" x14ac:dyDescent="0.2">
      <c r="A768" s="282"/>
      <c r="B768" s="282"/>
      <c r="C768" s="335"/>
    </row>
    <row r="769" spans="1:3" x14ac:dyDescent="0.2">
      <c r="A769" s="282"/>
      <c r="B769" s="282"/>
      <c r="C769" s="335"/>
    </row>
    <row r="770" spans="1:3" x14ac:dyDescent="0.2">
      <c r="A770" s="282"/>
      <c r="B770" s="282"/>
      <c r="C770" s="335"/>
    </row>
    <row r="771" spans="1:3" x14ac:dyDescent="0.2">
      <c r="A771" s="282"/>
      <c r="B771" s="282"/>
      <c r="C771" s="335"/>
    </row>
    <row r="772" spans="1:3" x14ac:dyDescent="0.2">
      <c r="A772" s="282"/>
      <c r="B772" s="282"/>
      <c r="C772" s="335"/>
    </row>
    <row r="773" spans="1:3" x14ac:dyDescent="0.2">
      <c r="A773" s="282"/>
      <c r="B773" s="282"/>
      <c r="C773" s="335"/>
    </row>
    <row r="774" spans="1:3" x14ac:dyDescent="0.2">
      <c r="A774" s="282"/>
      <c r="B774" s="282"/>
      <c r="C774" s="335"/>
    </row>
    <row r="775" spans="1:3" x14ac:dyDescent="0.2">
      <c r="A775" s="282"/>
      <c r="B775" s="282"/>
      <c r="C775" s="335"/>
    </row>
    <row r="776" spans="1:3" x14ac:dyDescent="0.2">
      <c r="A776" s="282"/>
      <c r="B776" s="282"/>
      <c r="C776" s="335"/>
    </row>
    <row r="777" spans="1:3" x14ac:dyDescent="0.2">
      <c r="A777" s="282"/>
      <c r="B777" s="282"/>
      <c r="C777" s="335"/>
    </row>
    <row r="778" spans="1:3" x14ac:dyDescent="0.2">
      <c r="A778" s="282"/>
      <c r="B778" s="282"/>
      <c r="C778" s="335"/>
    </row>
    <row r="779" spans="1:3" x14ac:dyDescent="0.2">
      <c r="A779" s="282"/>
      <c r="B779" s="282"/>
      <c r="C779" s="335"/>
    </row>
    <row r="780" spans="1:3" x14ac:dyDescent="0.2">
      <c r="A780" s="282"/>
      <c r="B780" s="282"/>
      <c r="C780" s="335"/>
    </row>
    <row r="781" spans="1:3" x14ac:dyDescent="0.2">
      <c r="A781" s="282"/>
      <c r="B781" s="282"/>
      <c r="C781" s="335"/>
    </row>
    <row r="782" spans="1:3" x14ac:dyDescent="0.2">
      <c r="A782" s="282"/>
      <c r="B782" s="282"/>
      <c r="C782" s="335"/>
    </row>
    <row r="783" spans="1:3" x14ac:dyDescent="0.2">
      <c r="A783" s="282"/>
      <c r="B783" s="282"/>
      <c r="C783" s="335"/>
    </row>
    <row r="784" spans="1:3" x14ac:dyDescent="0.2">
      <c r="A784" s="282"/>
      <c r="B784" s="282"/>
      <c r="C784" s="335"/>
    </row>
    <row r="785" spans="1:3" x14ac:dyDescent="0.2">
      <c r="A785" s="282"/>
      <c r="B785" s="282"/>
      <c r="C785" s="335"/>
    </row>
    <row r="786" spans="1:3" x14ac:dyDescent="0.2">
      <c r="A786" s="282"/>
      <c r="B786" s="282"/>
      <c r="C786" s="335"/>
    </row>
    <row r="787" spans="1:3" x14ac:dyDescent="0.2">
      <c r="A787" s="282"/>
      <c r="B787" s="282"/>
      <c r="C787" s="335"/>
    </row>
    <row r="788" spans="1:3" x14ac:dyDescent="0.2">
      <c r="A788" s="282"/>
      <c r="B788" s="282"/>
      <c r="C788" s="335"/>
    </row>
    <row r="789" spans="1:3" x14ac:dyDescent="0.2">
      <c r="A789" s="282"/>
      <c r="B789" s="282"/>
      <c r="C789" s="335"/>
    </row>
    <row r="790" spans="1:3" x14ac:dyDescent="0.2">
      <c r="A790" s="282"/>
      <c r="B790" s="282"/>
      <c r="C790" s="335"/>
    </row>
    <row r="791" spans="1:3" x14ac:dyDescent="0.2">
      <c r="A791" s="282"/>
      <c r="B791" s="282"/>
      <c r="C791" s="335"/>
    </row>
    <row r="792" spans="1:3" x14ac:dyDescent="0.2">
      <c r="A792" s="282"/>
      <c r="B792" s="282"/>
      <c r="C792" s="335"/>
    </row>
    <row r="793" spans="1:3" x14ac:dyDescent="0.2">
      <c r="A793" s="282"/>
      <c r="B793" s="282"/>
      <c r="C793" s="335"/>
    </row>
    <row r="794" spans="1:3" x14ac:dyDescent="0.2">
      <c r="A794" s="282"/>
      <c r="B794" s="282"/>
      <c r="C794" s="335"/>
    </row>
    <row r="795" spans="1:3" x14ac:dyDescent="0.2">
      <c r="A795" s="282"/>
      <c r="B795" s="282"/>
      <c r="C795" s="335"/>
    </row>
    <row r="796" spans="1:3" x14ac:dyDescent="0.2">
      <c r="A796" s="282"/>
      <c r="B796" s="282"/>
      <c r="C796" s="335"/>
    </row>
    <row r="797" spans="1:3" x14ac:dyDescent="0.2">
      <c r="A797" s="282"/>
      <c r="B797" s="282"/>
      <c r="C797" s="335"/>
    </row>
    <row r="798" spans="1:3" x14ac:dyDescent="0.2">
      <c r="A798" s="282"/>
      <c r="B798" s="282"/>
      <c r="C798" s="335"/>
    </row>
    <row r="799" spans="1:3" x14ac:dyDescent="0.2">
      <c r="A799" s="282"/>
      <c r="B799" s="282"/>
      <c r="C799" s="335"/>
    </row>
    <row r="800" spans="1:3" x14ac:dyDescent="0.2">
      <c r="A800" s="282"/>
      <c r="B800" s="282"/>
      <c r="C800" s="335"/>
    </row>
    <row r="801" spans="1:3" x14ac:dyDescent="0.2">
      <c r="A801" s="282"/>
      <c r="B801" s="282"/>
      <c r="C801" s="335"/>
    </row>
    <row r="802" spans="1:3" x14ac:dyDescent="0.2">
      <c r="A802" s="282"/>
      <c r="B802" s="282"/>
      <c r="C802" s="335"/>
    </row>
    <row r="803" spans="1:3" x14ac:dyDescent="0.2">
      <c r="A803" s="282"/>
      <c r="B803" s="282"/>
      <c r="C803" s="335"/>
    </row>
    <row r="804" spans="1:3" x14ac:dyDescent="0.2">
      <c r="A804" s="282"/>
      <c r="B804" s="282"/>
      <c r="C804" s="335"/>
    </row>
    <row r="805" spans="1:3" x14ac:dyDescent="0.2">
      <c r="A805" s="282"/>
      <c r="B805" s="282"/>
      <c r="C805" s="335"/>
    </row>
    <row r="806" spans="1:3" x14ac:dyDescent="0.2">
      <c r="A806" s="282"/>
      <c r="B806" s="282"/>
      <c r="C806" s="335"/>
    </row>
    <row r="807" spans="1:3" x14ac:dyDescent="0.2">
      <c r="A807" s="282"/>
      <c r="B807" s="282"/>
      <c r="C807" s="335"/>
    </row>
    <row r="808" spans="1:3" x14ac:dyDescent="0.2">
      <c r="A808" s="282"/>
      <c r="B808" s="282"/>
      <c r="C808" s="335"/>
    </row>
    <row r="809" spans="1:3" x14ac:dyDescent="0.2">
      <c r="A809" s="282"/>
      <c r="B809" s="282"/>
      <c r="C809" s="335"/>
    </row>
    <row r="810" spans="1:3" x14ac:dyDescent="0.2">
      <c r="A810" s="282"/>
      <c r="B810" s="282"/>
      <c r="C810" s="335"/>
    </row>
    <row r="811" spans="1:3" x14ac:dyDescent="0.2">
      <c r="A811" s="282"/>
      <c r="B811" s="282"/>
      <c r="C811" s="335"/>
    </row>
    <row r="812" spans="1:3" x14ac:dyDescent="0.2">
      <c r="A812" s="282"/>
      <c r="B812" s="282"/>
      <c r="C812" s="335"/>
    </row>
    <row r="813" spans="1:3" x14ac:dyDescent="0.2">
      <c r="A813" s="282"/>
      <c r="B813" s="282"/>
      <c r="C813" s="335"/>
    </row>
    <row r="814" spans="1:3" x14ac:dyDescent="0.2">
      <c r="A814" s="282"/>
      <c r="B814" s="282"/>
      <c r="C814" s="335"/>
    </row>
    <row r="815" spans="1:3" x14ac:dyDescent="0.2">
      <c r="A815" s="282"/>
      <c r="B815" s="282"/>
      <c r="C815" s="335"/>
    </row>
    <row r="816" spans="1:3" x14ac:dyDescent="0.2">
      <c r="A816" s="282"/>
      <c r="B816" s="282"/>
      <c r="C816" s="335"/>
    </row>
    <row r="817" spans="1:3" x14ac:dyDescent="0.2">
      <c r="A817" s="282"/>
      <c r="B817" s="282"/>
      <c r="C817" s="335"/>
    </row>
    <row r="818" spans="1:3" x14ac:dyDescent="0.2">
      <c r="A818" s="282"/>
      <c r="B818" s="282"/>
      <c r="C818" s="335"/>
    </row>
    <row r="819" spans="1:3" x14ac:dyDescent="0.2">
      <c r="A819" s="282"/>
      <c r="B819" s="282"/>
      <c r="C819" s="335"/>
    </row>
    <row r="820" spans="1:3" x14ac:dyDescent="0.2">
      <c r="A820" s="282"/>
      <c r="B820" s="282"/>
      <c r="C820" s="335"/>
    </row>
    <row r="821" spans="1:3" x14ac:dyDescent="0.2">
      <c r="A821" s="282"/>
      <c r="B821" s="282"/>
      <c r="C821" s="335"/>
    </row>
    <row r="822" spans="1:3" x14ac:dyDescent="0.2">
      <c r="A822" s="282"/>
      <c r="B822" s="282"/>
      <c r="C822" s="335"/>
    </row>
    <row r="823" spans="1:3" x14ac:dyDescent="0.2">
      <c r="A823" s="282"/>
      <c r="B823" s="282"/>
      <c r="C823" s="335"/>
    </row>
    <row r="824" spans="1:3" x14ac:dyDescent="0.2">
      <c r="A824" s="282"/>
      <c r="B824" s="282"/>
      <c r="C824" s="335"/>
    </row>
    <row r="825" spans="1:3" x14ac:dyDescent="0.2">
      <c r="A825" s="282"/>
      <c r="B825" s="282"/>
      <c r="C825" s="335"/>
    </row>
    <row r="826" spans="1:3" x14ac:dyDescent="0.2">
      <c r="A826" s="282"/>
      <c r="B826" s="282"/>
      <c r="C826" s="335"/>
    </row>
    <row r="827" spans="1:3" x14ac:dyDescent="0.2">
      <c r="A827" s="282"/>
      <c r="B827" s="282"/>
      <c r="C827" s="335"/>
    </row>
    <row r="828" spans="1:3" x14ac:dyDescent="0.2">
      <c r="A828" s="282"/>
      <c r="B828" s="282"/>
      <c r="C828" s="335"/>
    </row>
    <row r="829" spans="1:3" x14ac:dyDescent="0.2">
      <c r="A829" s="282"/>
      <c r="B829" s="282"/>
      <c r="C829" s="335"/>
    </row>
    <row r="830" spans="1:3" x14ac:dyDescent="0.2">
      <c r="A830" s="282"/>
      <c r="B830" s="282"/>
      <c r="C830" s="335"/>
    </row>
    <row r="831" spans="1:3" x14ac:dyDescent="0.2">
      <c r="A831" s="282"/>
      <c r="B831" s="282"/>
      <c r="C831" s="335"/>
    </row>
    <row r="832" spans="1:3" x14ac:dyDescent="0.2">
      <c r="A832" s="282"/>
      <c r="B832" s="282"/>
      <c r="C832" s="335"/>
    </row>
    <row r="833" spans="1:3" x14ac:dyDescent="0.2">
      <c r="A833" s="282"/>
      <c r="B833" s="282"/>
      <c r="C833" s="335"/>
    </row>
    <row r="834" spans="1:3" x14ac:dyDescent="0.2">
      <c r="A834" s="282"/>
      <c r="B834" s="282"/>
      <c r="C834" s="335"/>
    </row>
    <row r="835" spans="1:3" x14ac:dyDescent="0.2">
      <c r="A835" s="282"/>
      <c r="B835" s="282"/>
      <c r="C835" s="335"/>
    </row>
    <row r="836" spans="1:3" x14ac:dyDescent="0.2">
      <c r="A836" s="282"/>
      <c r="B836" s="282"/>
      <c r="C836" s="335"/>
    </row>
    <row r="837" spans="1:3" x14ac:dyDescent="0.2">
      <c r="A837" s="282"/>
      <c r="B837" s="282"/>
      <c r="C837" s="335"/>
    </row>
    <row r="838" spans="1:3" x14ac:dyDescent="0.2">
      <c r="A838" s="282"/>
      <c r="B838" s="282"/>
      <c r="C838" s="335"/>
    </row>
    <row r="839" spans="1:3" x14ac:dyDescent="0.2">
      <c r="A839" s="282"/>
      <c r="B839" s="282"/>
      <c r="C839" s="335"/>
    </row>
    <row r="840" spans="1:3" x14ac:dyDescent="0.2">
      <c r="A840" s="282"/>
      <c r="B840" s="282"/>
      <c r="C840" s="335"/>
    </row>
    <row r="841" spans="1:3" x14ac:dyDescent="0.2">
      <c r="A841" s="282"/>
      <c r="B841" s="282"/>
      <c r="C841" s="335"/>
    </row>
    <row r="842" spans="1:3" x14ac:dyDescent="0.2">
      <c r="A842" s="282"/>
      <c r="B842" s="282"/>
      <c r="C842" s="335"/>
    </row>
    <row r="843" spans="1:3" x14ac:dyDescent="0.2">
      <c r="A843" s="282"/>
      <c r="B843" s="282"/>
      <c r="C843" s="335"/>
    </row>
    <row r="844" spans="1:3" x14ac:dyDescent="0.2">
      <c r="A844" s="282"/>
      <c r="B844" s="282"/>
      <c r="C844" s="335"/>
    </row>
    <row r="845" spans="1:3" x14ac:dyDescent="0.2">
      <c r="A845" s="282"/>
      <c r="B845" s="282"/>
      <c r="C845" s="335"/>
    </row>
    <row r="846" spans="1:3" x14ac:dyDescent="0.2">
      <c r="A846" s="282"/>
      <c r="B846" s="282"/>
      <c r="C846" s="335"/>
    </row>
    <row r="847" spans="1:3" x14ac:dyDescent="0.2">
      <c r="A847" s="282"/>
      <c r="B847" s="282"/>
      <c r="C847" s="335"/>
    </row>
    <row r="848" spans="1:3" x14ac:dyDescent="0.2">
      <c r="A848" s="282"/>
      <c r="B848" s="282"/>
      <c r="C848" s="335"/>
    </row>
    <row r="849" spans="1:3" x14ac:dyDescent="0.2">
      <c r="A849" s="282"/>
      <c r="B849" s="282"/>
      <c r="C849" s="335"/>
    </row>
    <row r="850" spans="1:3" x14ac:dyDescent="0.2">
      <c r="A850" s="282"/>
      <c r="B850" s="282"/>
      <c r="C850" s="335"/>
    </row>
    <row r="851" spans="1:3" x14ac:dyDescent="0.2">
      <c r="A851" s="282"/>
      <c r="B851" s="282"/>
      <c r="C851" s="335"/>
    </row>
    <row r="852" spans="1:3" x14ac:dyDescent="0.2">
      <c r="A852" s="282"/>
      <c r="B852" s="282"/>
      <c r="C852" s="335"/>
    </row>
    <row r="853" spans="1:3" x14ac:dyDescent="0.2">
      <c r="A853" s="282"/>
      <c r="B853" s="282"/>
      <c r="C853" s="335"/>
    </row>
    <row r="854" spans="1:3" x14ac:dyDescent="0.2">
      <c r="A854" s="282"/>
      <c r="B854" s="282"/>
      <c r="C854" s="335"/>
    </row>
    <row r="855" spans="1:3" x14ac:dyDescent="0.2">
      <c r="A855" s="282"/>
      <c r="B855" s="282"/>
      <c r="C855" s="335"/>
    </row>
    <row r="856" spans="1:3" x14ac:dyDescent="0.2">
      <c r="A856" s="282"/>
      <c r="B856" s="282"/>
      <c r="C856" s="335"/>
    </row>
    <row r="857" spans="1:3" x14ac:dyDescent="0.2">
      <c r="A857" s="282"/>
      <c r="B857" s="282"/>
      <c r="C857" s="335"/>
    </row>
    <row r="858" spans="1:3" x14ac:dyDescent="0.2">
      <c r="A858" s="282"/>
      <c r="B858" s="282"/>
      <c r="C858" s="335"/>
    </row>
    <row r="859" spans="1:3" x14ac:dyDescent="0.2">
      <c r="A859" s="282"/>
      <c r="B859" s="282"/>
      <c r="C859" s="335"/>
    </row>
    <row r="860" spans="1:3" x14ac:dyDescent="0.2">
      <c r="A860" s="282"/>
      <c r="B860" s="282"/>
      <c r="C860" s="335"/>
    </row>
    <row r="861" spans="1:3" x14ac:dyDescent="0.2">
      <c r="A861" s="282"/>
      <c r="B861" s="282"/>
      <c r="C861" s="335"/>
    </row>
    <row r="862" spans="1:3" x14ac:dyDescent="0.2">
      <c r="A862" s="282"/>
      <c r="B862" s="282"/>
      <c r="C862" s="335"/>
    </row>
    <row r="863" spans="1:3" x14ac:dyDescent="0.2">
      <c r="A863" s="282"/>
      <c r="B863" s="282"/>
      <c r="C863" s="335"/>
    </row>
    <row r="864" spans="1:3" x14ac:dyDescent="0.2">
      <c r="A864" s="282"/>
      <c r="B864" s="282"/>
      <c r="C864" s="335"/>
    </row>
    <row r="865" spans="1:3" x14ac:dyDescent="0.2">
      <c r="A865" s="282"/>
      <c r="B865" s="282"/>
      <c r="C865" s="335"/>
    </row>
    <row r="866" spans="1:3" x14ac:dyDescent="0.2">
      <c r="A866" s="282"/>
      <c r="B866" s="282"/>
      <c r="C866" s="335"/>
    </row>
    <row r="867" spans="1:3" x14ac:dyDescent="0.2">
      <c r="A867" s="282"/>
      <c r="B867" s="282"/>
      <c r="C867" s="335"/>
    </row>
    <row r="868" spans="1:3" x14ac:dyDescent="0.2">
      <c r="A868" s="282"/>
      <c r="B868" s="282"/>
      <c r="C868" s="335"/>
    </row>
    <row r="869" spans="1:3" x14ac:dyDescent="0.2">
      <c r="A869" s="282"/>
      <c r="B869" s="282"/>
      <c r="C869" s="335"/>
    </row>
    <row r="870" spans="1:3" x14ac:dyDescent="0.2">
      <c r="A870" s="282"/>
      <c r="B870" s="282"/>
      <c r="C870" s="335"/>
    </row>
    <row r="871" spans="1:3" x14ac:dyDescent="0.2">
      <c r="A871" s="282"/>
      <c r="B871" s="282"/>
      <c r="C871" s="335"/>
    </row>
    <row r="872" spans="1:3" x14ac:dyDescent="0.2">
      <c r="A872" s="282"/>
      <c r="B872" s="282"/>
      <c r="C872" s="335"/>
    </row>
    <row r="873" spans="1:3" x14ac:dyDescent="0.2">
      <c r="A873" s="282"/>
      <c r="B873" s="282"/>
      <c r="C873" s="335"/>
    </row>
    <row r="874" spans="1:3" x14ac:dyDescent="0.2">
      <c r="A874" s="282"/>
      <c r="B874" s="282"/>
      <c r="C874" s="335"/>
    </row>
    <row r="875" spans="1:3" x14ac:dyDescent="0.2">
      <c r="A875" s="282"/>
      <c r="B875" s="282"/>
      <c r="C875" s="335"/>
    </row>
    <row r="876" spans="1:3" x14ac:dyDescent="0.2">
      <c r="A876" s="282"/>
      <c r="B876" s="282"/>
      <c r="C876" s="335"/>
    </row>
    <row r="877" spans="1:3" x14ac:dyDescent="0.2">
      <c r="A877" s="282"/>
      <c r="B877" s="282"/>
      <c r="C877" s="335"/>
    </row>
    <row r="878" spans="1:3" x14ac:dyDescent="0.2">
      <c r="A878" s="282"/>
      <c r="B878" s="282"/>
      <c r="C878" s="335"/>
    </row>
    <row r="879" spans="1:3" x14ac:dyDescent="0.2">
      <c r="A879" s="282"/>
      <c r="B879" s="282"/>
      <c r="C879" s="335"/>
    </row>
    <row r="880" spans="1:3" x14ac:dyDescent="0.2">
      <c r="A880" s="282"/>
      <c r="B880" s="282"/>
      <c r="C880" s="335"/>
    </row>
    <row r="881" spans="1:3" x14ac:dyDescent="0.2">
      <c r="A881" s="282"/>
      <c r="B881" s="282"/>
      <c r="C881" s="335"/>
    </row>
    <row r="882" spans="1:3" x14ac:dyDescent="0.2">
      <c r="A882" s="282"/>
      <c r="B882" s="282"/>
      <c r="C882" s="335"/>
    </row>
    <row r="883" spans="1:3" x14ac:dyDescent="0.2">
      <c r="A883" s="282"/>
      <c r="B883" s="282"/>
      <c r="C883" s="335"/>
    </row>
    <row r="884" spans="1:3" x14ac:dyDescent="0.2">
      <c r="A884" s="282"/>
      <c r="B884" s="282"/>
      <c r="C884" s="335"/>
    </row>
    <row r="885" spans="1:3" x14ac:dyDescent="0.2">
      <c r="A885" s="282"/>
      <c r="B885" s="282"/>
      <c r="C885" s="335"/>
    </row>
    <row r="886" spans="1:3" x14ac:dyDescent="0.2">
      <c r="A886" s="282"/>
      <c r="B886" s="282"/>
      <c r="C886" s="335"/>
    </row>
    <row r="887" spans="1:3" x14ac:dyDescent="0.2">
      <c r="A887" s="282"/>
      <c r="B887" s="282"/>
      <c r="C887" s="335"/>
    </row>
    <row r="888" spans="1:3" x14ac:dyDescent="0.2">
      <c r="A888" s="282"/>
      <c r="B888" s="282"/>
      <c r="C888" s="335"/>
    </row>
    <row r="889" spans="1:3" x14ac:dyDescent="0.2">
      <c r="A889" s="282"/>
      <c r="B889" s="282"/>
      <c r="C889" s="335"/>
    </row>
    <row r="890" spans="1:3" x14ac:dyDescent="0.2">
      <c r="A890" s="282"/>
      <c r="B890" s="282"/>
      <c r="C890" s="335"/>
    </row>
    <row r="891" spans="1:3" x14ac:dyDescent="0.2">
      <c r="A891" s="282"/>
      <c r="B891" s="282"/>
      <c r="C891" s="335"/>
    </row>
    <row r="892" spans="1:3" x14ac:dyDescent="0.2">
      <c r="A892" s="282"/>
      <c r="B892" s="282"/>
      <c r="C892" s="335"/>
    </row>
    <row r="893" spans="1:3" x14ac:dyDescent="0.2">
      <c r="A893" s="282"/>
      <c r="B893" s="282"/>
      <c r="C893" s="335"/>
    </row>
    <row r="894" spans="1:3" x14ac:dyDescent="0.2">
      <c r="A894" s="282"/>
      <c r="B894" s="282"/>
      <c r="C894" s="335"/>
    </row>
    <row r="895" spans="1:3" x14ac:dyDescent="0.2">
      <c r="A895" s="282"/>
      <c r="B895" s="282"/>
      <c r="C895" s="335"/>
    </row>
    <row r="896" spans="1:3" x14ac:dyDescent="0.2">
      <c r="A896" s="282"/>
      <c r="B896" s="282"/>
      <c r="C896" s="335"/>
    </row>
    <row r="897" spans="1:3" x14ac:dyDescent="0.2">
      <c r="A897" s="282"/>
      <c r="B897" s="282"/>
      <c r="C897" s="335"/>
    </row>
    <row r="898" spans="1:3" x14ac:dyDescent="0.2">
      <c r="A898" s="282"/>
      <c r="B898" s="282"/>
      <c r="C898" s="335"/>
    </row>
    <row r="899" spans="1:3" x14ac:dyDescent="0.2">
      <c r="A899" s="282"/>
      <c r="B899" s="282"/>
      <c r="C899" s="335"/>
    </row>
    <row r="900" spans="1:3" x14ac:dyDescent="0.2">
      <c r="A900" s="282"/>
      <c r="B900" s="282"/>
      <c r="C900" s="335"/>
    </row>
    <row r="901" spans="1:3" x14ac:dyDescent="0.2">
      <c r="A901" s="282"/>
      <c r="B901" s="282"/>
      <c r="C901" s="335"/>
    </row>
    <row r="902" spans="1:3" x14ac:dyDescent="0.2">
      <c r="A902" s="282"/>
      <c r="B902" s="282"/>
      <c r="C902" s="335"/>
    </row>
    <row r="903" spans="1:3" x14ac:dyDescent="0.2">
      <c r="A903" s="282"/>
      <c r="B903" s="282"/>
      <c r="C903" s="335"/>
    </row>
    <row r="904" spans="1:3" x14ac:dyDescent="0.2">
      <c r="A904" s="282"/>
      <c r="B904" s="282"/>
      <c r="C904" s="335"/>
    </row>
    <row r="905" spans="1:3" x14ac:dyDescent="0.2">
      <c r="A905" s="282"/>
      <c r="B905" s="282"/>
      <c r="C905" s="335"/>
    </row>
    <row r="906" spans="1:3" x14ac:dyDescent="0.2">
      <c r="A906" s="282"/>
      <c r="B906" s="282"/>
      <c r="C906" s="335"/>
    </row>
    <row r="907" spans="1:3" x14ac:dyDescent="0.2">
      <c r="A907" s="282"/>
      <c r="B907" s="282"/>
      <c r="C907" s="335"/>
    </row>
    <row r="908" spans="1:3" x14ac:dyDescent="0.2">
      <c r="A908" s="282"/>
      <c r="B908" s="282"/>
      <c r="C908" s="335"/>
    </row>
    <row r="909" spans="1:3" x14ac:dyDescent="0.2">
      <c r="A909" s="282"/>
      <c r="B909" s="282"/>
      <c r="C909" s="335"/>
    </row>
    <row r="910" spans="1:3" x14ac:dyDescent="0.2">
      <c r="A910" s="282"/>
      <c r="B910" s="282"/>
      <c r="C910" s="335"/>
    </row>
    <row r="911" spans="1:3" x14ac:dyDescent="0.2">
      <c r="A911" s="282"/>
      <c r="B911" s="282"/>
      <c r="C911" s="335"/>
    </row>
    <row r="912" spans="1:3" x14ac:dyDescent="0.2">
      <c r="A912" s="282"/>
      <c r="B912" s="282"/>
      <c r="C912" s="335"/>
    </row>
    <row r="913" spans="1:3" x14ac:dyDescent="0.2">
      <c r="A913" s="282"/>
      <c r="B913" s="282"/>
      <c r="C913" s="335"/>
    </row>
    <row r="914" spans="1:3" x14ac:dyDescent="0.2">
      <c r="A914" s="282"/>
      <c r="B914" s="282"/>
      <c r="C914" s="335"/>
    </row>
    <row r="915" spans="1:3" x14ac:dyDescent="0.2">
      <c r="A915" s="282"/>
      <c r="B915" s="282"/>
      <c r="C915" s="335"/>
    </row>
    <row r="916" spans="1:3" x14ac:dyDescent="0.2">
      <c r="A916" s="282"/>
      <c r="B916" s="282"/>
      <c r="C916" s="335"/>
    </row>
    <row r="917" spans="1:3" x14ac:dyDescent="0.2">
      <c r="A917" s="282"/>
      <c r="B917" s="282"/>
      <c r="C917" s="335"/>
    </row>
    <row r="918" spans="1:3" x14ac:dyDescent="0.2">
      <c r="A918" s="282"/>
      <c r="B918" s="282"/>
      <c r="C918" s="335"/>
    </row>
    <row r="919" spans="1:3" x14ac:dyDescent="0.2">
      <c r="A919" s="282"/>
      <c r="B919" s="282"/>
      <c r="C919" s="335"/>
    </row>
    <row r="920" spans="1:3" x14ac:dyDescent="0.2">
      <c r="A920" s="282"/>
      <c r="B920" s="282"/>
      <c r="C920" s="335"/>
    </row>
    <row r="921" spans="1:3" x14ac:dyDescent="0.2">
      <c r="A921" s="282"/>
      <c r="B921" s="282"/>
      <c r="C921" s="335"/>
    </row>
    <row r="922" spans="1:3" x14ac:dyDescent="0.2">
      <c r="A922" s="282"/>
      <c r="B922" s="282"/>
      <c r="C922" s="335"/>
    </row>
    <row r="923" spans="1:3" x14ac:dyDescent="0.2">
      <c r="A923" s="282"/>
      <c r="B923" s="282"/>
      <c r="C923" s="335"/>
    </row>
    <row r="924" spans="1:3" x14ac:dyDescent="0.2">
      <c r="A924" s="282"/>
      <c r="B924" s="282"/>
      <c r="C924" s="335"/>
    </row>
    <row r="925" spans="1:3" x14ac:dyDescent="0.2">
      <c r="A925" s="282"/>
      <c r="B925" s="282"/>
      <c r="C925" s="335"/>
    </row>
    <row r="926" spans="1:3" x14ac:dyDescent="0.2">
      <c r="A926" s="282"/>
      <c r="B926" s="282"/>
      <c r="C926" s="335"/>
    </row>
    <row r="927" spans="1:3" x14ac:dyDescent="0.2">
      <c r="A927" s="282"/>
      <c r="B927" s="282"/>
      <c r="C927" s="335"/>
    </row>
    <row r="928" spans="1:3" x14ac:dyDescent="0.2">
      <c r="A928" s="282"/>
      <c r="B928" s="282"/>
      <c r="C928" s="335"/>
    </row>
    <row r="929" spans="1:3" x14ac:dyDescent="0.2">
      <c r="A929" s="282"/>
      <c r="B929" s="282"/>
      <c r="C929" s="335"/>
    </row>
    <row r="930" spans="1:3" x14ac:dyDescent="0.2">
      <c r="A930" s="282"/>
      <c r="B930" s="282"/>
      <c r="C930" s="335"/>
    </row>
    <row r="931" spans="1:3" x14ac:dyDescent="0.2">
      <c r="A931" s="282"/>
      <c r="B931" s="282"/>
      <c r="C931" s="335"/>
    </row>
    <row r="932" spans="1:3" x14ac:dyDescent="0.2">
      <c r="A932" s="282"/>
      <c r="B932" s="282"/>
      <c r="C932" s="335"/>
    </row>
    <row r="933" spans="1:3" x14ac:dyDescent="0.2">
      <c r="A933" s="282"/>
      <c r="B933" s="282"/>
      <c r="C933" s="335"/>
    </row>
    <row r="934" spans="1:3" x14ac:dyDescent="0.2">
      <c r="A934" s="282"/>
      <c r="B934" s="282"/>
      <c r="C934" s="335"/>
    </row>
    <row r="935" spans="1:3" x14ac:dyDescent="0.2">
      <c r="A935" s="282"/>
      <c r="B935" s="282"/>
      <c r="C935" s="335"/>
    </row>
    <row r="936" spans="1:3" x14ac:dyDescent="0.2">
      <c r="A936" s="282"/>
      <c r="B936" s="282"/>
      <c r="C936" s="335"/>
    </row>
    <row r="937" spans="1:3" x14ac:dyDescent="0.2">
      <c r="A937" s="282"/>
      <c r="B937" s="282"/>
      <c r="C937" s="335"/>
    </row>
    <row r="938" spans="1:3" x14ac:dyDescent="0.2">
      <c r="A938" s="282"/>
      <c r="B938" s="282"/>
      <c r="C938" s="335"/>
    </row>
    <row r="939" spans="1:3" x14ac:dyDescent="0.2">
      <c r="A939" s="282"/>
      <c r="B939" s="282"/>
      <c r="C939" s="335"/>
    </row>
    <row r="940" spans="1:3" x14ac:dyDescent="0.2">
      <c r="A940" s="282"/>
      <c r="B940" s="282"/>
      <c r="C940" s="335"/>
    </row>
    <row r="941" spans="1:3" x14ac:dyDescent="0.2">
      <c r="A941" s="282"/>
      <c r="B941" s="282"/>
      <c r="C941" s="335"/>
    </row>
    <row r="942" spans="1:3" x14ac:dyDescent="0.2">
      <c r="A942" s="282"/>
      <c r="B942" s="282"/>
      <c r="C942" s="335"/>
    </row>
    <row r="943" spans="1:3" x14ac:dyDescent="0.2">
      <c r="A943" s="282"/>
      <c r="B943" s="282"/>
      <c r="C943" s="335"/>
    </row>
    <row r="944" spans="1:3" x14ac:dyDescent="0.2">
      <c r="A944" s="282"/>
      <c r="B944" s="282"/>
      <c r="C944" s="335"/>
    </row>
    <row r="945" spans="1:3" x14ac:dyDescent="0.2">
      <c r="A945" s="282"/>
      <c r="B945" s="282"/>
      <c r="C945" s="335"/>
    </row>
    <row r="946" spans="1:3" x14ac:dyDescent="0.2">
      <c r="A946" s="282"/>
      <c r="B946" s="282"/>
      <c r="C946" s="335"/>
    </row>
    <row r="947" spans="1:3" x14ac:dyDescent="0.2">
      <c r="A947" s="282"/>
      <c r="B947" s="282"/>
      <c r="C947" s="335"/>
    </row>
    <row r="948" spans="1:3" x14ac:dyDescent="0.2">
      <c r="A948" s="282"/>
      <c r="B948" s="282"/>
      <c r="C948" s="335"/>
    </row>
    <row r="949" spans="1:3" x14ac:dyDescent="0.2">
      <c r="A949" s="282"/>
      <c r="B949" s="282"/>
      <c r="C949" s="335"/>
    </row>
    <row r="950" spans="1:3" x14ac:dyDescent="0.2">
      <c r="A950" s="282"/>
      <c r="B950" s="282"/>
      <c r="C950" s="335"/>
    </row>
    <row r="951" spans="1:3" x14ac:dyDescent="0.2">
      <c r="A951" s="282"/>
      <c r="B951" s="282"/>
      <c r="C951" s="335"/>
    </row>
    <row r="952" spans="1:3" x14ac:dyDescent="0.2">
      <c r="A952" s="282"/>
      <c r="B952" s="282"/>
      <c r="C952" s="335"/>
    </row>
    <row r="953" spans="1:3" x14ac:dyDescent="0.2">
      <c r="A953" s="282"/>
      <c r="B953" s="282"/>
      <c r="C953" s="335"/>
    </row>
    <row r="954" spans="1:3" x14ac:dyDescent="0.2">
      <c r="A954" s="282"/>
      <c r="B954" s="282"/>
      <c r="C954" s="335"/>
    </row>
    <row r="955" spans="1:3" x14ac:dyDescent="0.2">
      <c r="A955" s="282"/>
      <c r="B955" s="282"/>
      <c r="C955" s="335"/>
    </row>
    <row r="956" spans="1:3" x14ac:dyDescent="0.2">
      <c r="A956" s="282"/>
      <c r="B956" s="282"/>
      <c r="C956" s="335"/>
    </row>
    <row r="957" spans="1:3" x14ac:dyDescent="0.2">
      <c r="A957" s="282"/>
      <c r="B957" s="282"/>
      <c r="C957" s="335"/>
    </row>
    <row r="958" spans="1:3" x14ac:dyDescent="0.2">
      <c r="A958" s="282"/>
      <c r="B958" s="282"/>
      <c r="C958" s="335"/>
    </row>
    <row r="959" spans="1:3" x14ac:dyDescent="0.2">
      <c r="A959" s="282"/>
      <c r="B959" s="282"/>
      <c r="C959" s="335"/>
    </row>
    <row r="960" spans="1:3" x14ac:dyDescent="0.2">
      <c r="A960" s="282"/>
      <c r="B960" s="282"/>
      <c r="C960" s="335"/>
    </row>
    <row r="961" spans="1:3" x14ac:dyDescent="0.2">
      <c r="A961" s="282"/>
      <c r="B961" s="282"/>
      <c r="C961" s="335"/>
    </row>
    <row r="962" spans="1:3" x14ac:dyDescent="0.2">
      <c r="A962" s="282"/>
      <c r="B962" s="282"/>
      <c r="C962" s="335"/>
    </row>
    <row r="963" spans="1:3" x14ac:dyDescent="0.2">
      <c r="A963" s="282"/>
      <c r="B963" s="282"/>
      <c r="C963" s="335"/>
    </row>
    <row r="964" spans="1:3" x14ac:dyDescent="0.2">
      <c r="A964" s="282"/>
      <c r="B964" s="282"/>
      <c r="C964" s="335"/>
    </row>
    <row r="965" spans="1:3" x14ac:dyDescent="0.2">
      <c r="A965" s="282"/>
      <c r="B965" s="282"/>
      <c r="C965" s="335"/>
    </row>
    <row r="966" spans="1:3" x14ac:dyDescent="0.2">
      <c r="A966" s="282"/>
      <c r="B966" s="282"/>
      <c r="C966" s="335"/>
    </row>
    <row r="967" spans="1:3" x14ac:dyDescent="0.2">
      <c r="A967" s="282"/>
      <c r="B967" s="282"/>
      <c r="C967" s="335"/>
    </row>
    <row r="968" spans="1:3" x14ac:dyDescent="0.2">
      <c r="A968" s="282"/>
      <c r="B968" s="282"/>
      <c r="C968" s="335"/>
    </row>
    <row r="969" spans="1:3" x14ac:dyDescent="0.2">
      <c r="A969" s="282"/>
      <c r="B969" s="282"/>
      <c r="C969" s="335"/>
    </row>
    <row r="970" spans="1:3" x14ac:dyDescent="0.2">
      <c r="A970" s="282"/>
      <c r="B970" s="282"/>
      <c r="C970" s="335"/>
    </row>
    <row r="971" spans="1:3" x14ac:dyDescent="0.2">
      <c r="A971" s="282"/>
      <c r="B971" s="282"/>
      <c r="C971" s="335"/>
    </row>
    <row r="972" spans="1:3" x14ac:dyDescent="0.2">
      <c r="A972" s="282"/>
      <c r="B972" s="282"/>
      <c r="C972" s="335"/>
    </row>
    <row r="973" spans="1:3" x14ac:dyDescent="0.2">
      <c r="A973" s="282"/>
      <c r="B973" s="282"/>
      <c r="C973" s="335"/>
    </row>
    <row r="974" spans="1:3" x14ac:dyDescent="0.2">
      <c r="A974" s="282"/>
      <c r="B974" s="282"/>
      <c r="C974" s="335"/>
    </row>
    <row r="975" spans="1:3" x14ac:dyDescent="0.2">
      <c r="A975" s="282"/>
      <c r="B975" s="282"/>
      <c r="C975" s="335"/>
    </row>
    <row r="976" spans="1:3" x14ac:dyDescent="0.2">
      <c r="A976" s="282"/>
      <c r="B976" s="282"/>
      <c r="C976" s="335"/>
    </row>
    <row r="977" spans="1:3" x14ac:dyDescent="0.2">
      <c r="A977" s="282"/>
      <c r="B977" s="282"/>
      <c r="C977" s="335"/>
    </row>
    <row r="978" spans="1:3" x14ac:dyDescent="0.2">
      <c r="A978" s="282"/>
      <c r="B978" s="282"/>
      <c r="C978" s="335"/>
    </row>
    <row r="979" spans="1:3" x14ac:dyDescent="0.2">
      <c r="A979" s="282"/>
      <c r="B979" s="282"/>
      <c r="C979" s="335"/>
    </row>
    <row r="980" spans="1:3" x14ac:dyDescent="0.2">
      <c r="A980" s="282"/>
      <c r="B980" s="282"/>
      <c r="C980" s="335"/>
    </row>
    <row r="981" spans="1:3" x14ac:dyDescent="0.2">
      <c r="A981" s="282"/>
      <c r="B981" s="282"/>
      <c r="C981" s="335"/>
    </row>
    <row r="982" spans="1:3" x14ac:dyDescent="0.2">
      <c r="A982" s="282"/>
      <c r="B982" s="282"/>
      <c r="C982" s="335"/>
    </row>
    <row r="983" spans="1:3" x14ac:dyDescent="0.2">
      <c r="A983" s="282"/>
      <c r="B983" s="282"/>
      <c r="C983" s="335"/>
    </row>
    <row r="984" spans="1:3" x14ac:dyDescent="0.2">
      <c r="A984" s="282"/>
      <c r="B984" s="282"/>
      <c r="C984" s="335"/>
    </row>
    <row r="985" spans="1:3" x14ac:dyDescent="0.2">
      <c r="A985" s="282"/>
      <c r="B985" s="282"/>
      <c r="C985" s="335"/>
    </row>
    <row r="986" spans="1:3" x14ac:dyDescent="0.2">
      <c r="A986" s="282"/>
      <c r="B986" s="282"/>
      <c r="C986" s="335"/>
    </row>
    <row r="987" spans="1:3" x14ac:dyDescent="0.2">
      <c r="A987" s="282"/>
      <c r="B987" s="282"/>
      <c r="C987" s="335"/>
    </row>
    <row r="988" spans="1:3" x14ac:dyDescent="0.2">
      <c r="A988" s="282"/>
      <c r="B988" s="282"/>
      <c r="C988" s="335"/>
    </row>
    <row r="989" spans="1:3" x14ac:dyDescent="0.2">
      <c r="A989" s="282"/>
      <c r="B989" s="282"/>
      <c r="C989" s="335"/>
    </row>
    <row r="990" spans="1:3" x14ac:dyDescent="0.2">
      <c r="A990" s="282"/>
      <c r="B990" s="282"/>
      <c r="C990" s="335"/>
    </row>
    <row r="991" spans="1:3" x14ac:dyDescent="0.2">
      <c r="A991" s="282"/>
      <c r="B991" s="282"/>
      <c r="C991" s="335"/>
    </row>
    <row r="992" spans="1:3" x14ac:dyDescent="0.2">
      <c r="A992" s="282"/>
      <c r="B992" s="282"/>
      <c r="C992" s="335"/>
    </row>
    <row r="993" spans="1:3" x14ac:dyDescent="0.2">
      <c r="A993" s="282"/>
      <c r="B993" s="282"/>
      <c r="C993" s="335"/>
    </row>
    <row r="994" spans="1:3" x14ac:dyDescent="0.2">
      <c r="A994" s="282"/>
      <c r="B994" s="282"/>
      <c r="C994" s="335"/>
    </row>
    <row r="995" spans="1:3" x14ac:dyDescent="0.2">
      <c r="A995" s="282"/>
      <c r="B995" s="282"/>
      <c r="C995" s="335"/>
    </row>
    <row r="996" spans="1:3" x14ac:dyDescent="0.2">
      <c r="A996" s="282"/>
      <c r="B996" s="282"/>
      <c r="C996" s="335"/>
    </row>
    <row r="997" spans="1:3" x14ac:dyDescent="0.2">
      <c r="A997" s="282"/>
      <c r="B997" s="282"/>
      <c r="C997" s="335"/>
    </row>
    <row r="998" spans="1:3" x14ac:dyDescent="0.2">
      <c r="A998" s="282"/>
      <c r="B998" s="282"/>
      <c r="C998" s="335"/>
    </row>
    <row r="999" spans="1:3" x14ac:dyDescent="0.2">
      <c r="A999" s="282"/>
      <c r="B999" s="282"/>
      <c r="C999" s="335"/>
    </row>
    <row r="1000" spans="1:3" x14ac:dyDescent="0.2">
      <c r="A1000" s="282"/>
      <c r="B1000" s="282"/>
      <c r="C1000" s="335"/>
    </row>
    <row r="1001" spans="1:3" x14ac:dyDescent="0.2">
      <c r="A1001" s="282"/>
      <c r="B1001" s="282"/>
      <c r="C1001" s="335"/>
    </row>
    <row r="1002" spans="1:3" x14ac:dyDescent="0.2">
      <c r="A1002" s="282"/>
      <c r="B1002" s="282"/>
      <c r="C1002" s="335"/>
    </row>
    <row r="1003" spans="1:3" x14ac:dyDescent="0.2">
      <c r="A1003" s="282"/>
      <c r="B1003" s="282"/>
      <c r="C1003" s="335"/>
    </row>
    <row r="1004" spans="1:3" x14ac:dyDescent="0.2">
      <c r="A1004" s="282"/>
      <c r="B1004" s="282"/>
      <c r="C1004" s="335"/>
    </row>
    <row r="1005" spans="1:3" x14ac:dyDescent="0.2">
      <c r="A1005" s="282"/>
      <c r="B1005" s="282"/>
      <c r="C1005" s="335"/>
    </row>
    <row r="1006" spans="1:3" x14ac:dyDescent="0.2">
      <c r="A1006" s="282"/>
      <c r="B1006" s="282"/>
      <c r="C1006" s="335"/>
    </row>
    <row r="1007" spans="1:3" x14ac:dyDescent="0.2">
      <c r="A1007" s="282"/>
      <c r="B1007" s="282"/>
      <c r="C1007" s="335"/>
    </row>
    <row r="1008" spans="1:3" x14ac:dyDescent="0.2">
      <c r="A1008" s="282"/>
      <c r="B1008" s="282"/>
      <c r="C1008" s="335"/>
    </row>
    <row r="1009" spans="1:3" x14ac:dyDescent="0.2">
      <c r="A1009" s="282"/>
      <c r="B1009" s="282"/>
      <c r="C1009" s="335"/>
    </row>
    <row r="1010" spans="1:3" x14ac:dyDescent="0.2">
      <c r="A1010" s="282"/>
      <c r="B1010" s="282"/>
      <c r="C1010" s="335"/>
    </row>
    <row r="1011" spans="1:3" x14ac:dyDescent="0.2">
      <c r="A1011" s="282"/>
      <c r="B1011" s="282"/>
      <c r="C1011" s="335"/>
    </row>
    <row r="1012" spans="1:3" x14ac:dyDescent="0.2">
      <c r="A1012" s="282"/>
      <c r="B1012" s="282"/>
      <c r="C1012" s="335"/>
    </row>
    <row r="1013" spans="1:3" x14ac:dyDescent="0.2">
      <c r="A1013" s="282"/>
      <c r="B1013" s="282"/>
      <c r="C1013" s="335"/>
    </row>
    <row r="1014" spans="1:3" x14ac:dyDescent="0.2">
      <c r="A1014" s="282"/>
      <c r="B1014" s="282"/>
      <c r="C1014" s="335"/>
    </row>
    <row r="1015" spans="1:3" x14ac:dyDescent="0.2">
      <c r="A1015" s="282"/>
      <c r="B1015" s="282"/>
      <c r="C1015" s="335"/>
    </row>
    <row r="1016" spans="1:3" x14ac:dyDescent="0.2">
      <c r="A1016" s="282"/>
      <c r="B1016" s="282"/>
      <c r="C1016" s="335"/>
    </row>
    <row r="1017" spans="1:3" x14ac:dyDescent="0.2">
      <c r="A1017" s="282"/>
      <c r="B1017" s="282"/>
      <c r="C1017" s="335"/>
    </row>
    <row r="1018" spans="1:3" x14ac:dyDescent="0.2">
      <c r="A1018" s="282"/>
      <c r="B1018" s="282"/>
      <c r="C1018" s="335"/>
    </row>
    <row r="1019" spans="1:3" x14ac:dyDescent="0.2">
      <c r="A1019" s="282"/>
      <c r="B1019" s="282"/>
      <c r="C1019" s="335"/>
    </row>
    <row r="1020" spans="1:3" x14ac:dyDescent="0.2">
      <c r="A1020" s="282"/>
      <c r="B1020" s="282"/>
      <c r="C1020" s="335"/>
    </row>
    <row r="1021" spans="1:3" x14ac:dyDescent="0.2">
      <c r="A1021" s="282"/>
      <c r="B1021" s="282"/>
      <c r="C1021" s="335"/>
    </row>
    <row r="1022" spans="1:3" x14ac:dyDescent="0.2">
      <c r="A1022" s="282"/>
      <c r="B1022" s="282"/>
      <c r="C1022" s="335"/>
    </row>
    <row r="1023" spans="1:3" x14ac:dyDescent="0.2">
      <c r="A1023" s="282"/>
      <c r="B1023" s="282"/>
      <c r="C1023" s="335"/>
    </row>
    <row r="1024" spans="1:3" x14ac:dyDescent="0.2">
      <c r="A1024" s="282"/>
      <c r="B1024" s="282"/>
      <c r="C1024" s="335"/>
    </row>
    <row r="1025" spans="1:3" x14ac:dyDescent="0.2">
      <c r="A1025" s="282"/>
      <c r="B1025" s="282"/>
      <c r="C1025" s="335"/>
    </row>
    <row r="1026" spans="1:3" x14ac:dyDescent="0.2">
      <c r="A1026" s="282"/>
      <c r="B1026" s="282"/>
      <c r="C1026" s="335"/>
    </row>
    <row r="1027" spans="1:3" x14ac:dyDescent="0.2">
      <c r="A1027" s="282"/>
      <c r="B1027" s="282"/>
      <c r="C1027" s="335"/>
    </row>
    <row r="1028" spans="1:3" x14ac:dyDescent="0.2">
      <c r="A1028" s="282"/>
      <c r="B1028" s="282"/>
      <c r="C1028" s="335"/>
    </row>
    <row r="1029" spans="1:3" x14ac:dyDescent="0.2">
      <c r="A1029" s="282"/>
      <c r="B1029" s="282"/>
      <c r="C1029" s="335"/>
    </row>
    <row r="1030" spans="1:3" x14ac:dyDescent="0.2">
      <c r="A1030" s="282"/>
      <c r="B1030" s="282"/>
      <c r="C1030" s="335"/>
    </row>
    <row r="1031" spans="1:3" x14ac:dyDescent="0.2">
      <c r="A1031" s="282"/>
      <c r="B1031" s="282"/>
      <c r="C1031" s="335"/>
    </row>
    <row r="1032" spans="1:3" x14ac:dyDescent="0.2">
      <c r="A1032" s="282"/>
      <c r="B1032" s="282"/>
      <c r="C1032" s="335"/>
    </row>
    <row r="1033" spans="1:3" x14ac:dyDescent="0.2">
      <c r="A1033" s="282"/>
      <c r="B1033" s="282"/>
      <c r="C1033" s="335"/>
    </row>
    <row r="1034" spans="1:3" x14ac:dyDescent="0.2">
      <c r="A1034" s="282"/>
      <c r="B1034" s="282"/>
      <c r="C1034" s="335"/>
    </row>
    <row r="1035" spans="1:3" x14ac:dyDescent="0.2">
      <c r="A1035" s="282"/>
      <c r="B1035" s="282"/>
      <c r="C1035" s="335"/>
    </row>
    <row r="1036" spans="1:3" x14ac:dyDescent="0.2">
      <c r="A1036" s="282"/>
      <c r="B1036" s="282"/>
      <c r="C1036" s="335"/>
    </row>
    <row r="1037" spans="1:3" x14ac:dyDescent="0.2">
      <c r="A1037" s="282"/>
      <c r="B1037" s="282"/>
      <c r="C1037" s="335"/>
    </row>
    <row r="1038" spans="1:3" x14ac:dyDescent="0.2">
      <c r="A1038" s="282"/>
      <c r="B1038" s="282"/>
      <c r="C1038" s="335"/>
    </row>
    <row r="1039" spans="1:3" x14ac:dyDescent="0.2">
      <c r="A1039" s="282"/>
      <c r="B1039" s="282"/>
      <c r="C1039" s="335"/>
    </row>
    <row r="1040" spans="1:3" x14ac:dyDescent="0.2">
      <c r="A1040" s="282"/>
      <c r="B1040" s="282"/>
      <c r="C1040" s="335"/>
    </row>
    <row r="1041" spans="1:3" x14ac:dyDescent="0.2">
      <c r="A1041" s="282"/>
      <c r="B1041" s="282"/>
      <c r="C1041" s="335"/>
    </row>
    <row r="1042" spans="1:3" x14ac:dyDescent="0.2">
      <c r="A1042" s="282"/>
      <c r="B1042" s="282"/>
      <c r="C1042" s="335"/>
    </row>
    <row r="1043" spans="1:3" x14ac:dyDescent="0.2">
      <c r="A1043" s="282"/>
      <c r="B1043" s="282"/>
      <c r="C1043" s="335"/>
    </row>
    <row r="1044" spans="1:3" x14ac:dyDescent="0.2">
      <c r="A1044" s="282"/>
      <c r="B1044" s="282"/>
      <c r="C1044" s="335"/>
    </row>
    <row r="1045" spans="1:3" x14ac:dyDescent="0.2">
      <c r="A1045" s="282"/>
      <c r="B1045" s="282"/>
      <c r="C1045" s="335"/>
    </row>
    <row r="1046" spans="1:3" x14ac:dyDescent="0.2">
      <c r="A1046" s="282"/>
      <c r="B1046" s="282"/>
      <c r="C1046" s="335"/>
    </row>
    <row r="1047" spans="1:3" x14ac:dyDescent="0.2">
      <c r="A1047" s="282"/>
      <c r="B1047" s="282"/>
      <c r="C1047" s="335"/>
    </row>
    <row r="1048" spans="1:3" x14ac:dyDescent="0.2">
      <c r="A1048" s="282"/>
      <c r="B1048" s="282"/>
      <c r="C1048" s="335"/>
    </row>
    <row r="1049" spans="1:3" x14ac:dyDescent="0.2">
      <c r="A1049" s="282"/>
      <c r="B1049" s="282"/>
      <c r="C1049" s="335"/>
    </row>
    <row r="1050" spans="1:3" x14ac:dyDescent="0.2">
      <c r="A1050" s="282"/>
      <c r="B1050" s="282"/>
      <c r="C1050" s="335"/>
    </row>
    <row r="1051" spans="1:3" x14ac:dyDescent="0.2">
      <c r="A1051" s="282"/>
      <c r="B1051" s="282"/>
      <c r="C1051" s="335"/>
    </row>
    <row r="1052" spans="1:3" x14ac:dyDescent="0.2">
      <c r="A1052" s="282"/>
      <c r="B1052" s="282"/>
      <c r="C1052" s="335"/>
    </row>
    <row r="1053" spans="1:3" x14ac:dyDescent="0.2">
      <c r="A1053" s="282"/>
      <c r="B1053" s="282"/>
      <c r="C1053" s="335"/>
    </row>
    <row r="1054" spans="1:3" x14ac:dyDescent="0.2">
      <c r="A1054" s="282"/>
      <c r="B1054" s="282"/>
      <c r="C1054" s="335"/>
    </row>
    <row r="1055" spans="1:3" x14ac:dyDescent="0.2">
      <c r="A1055" s="282"/>
      <c r="B1055" s="282"/>
      <c r="C1055" s="335"/>
    </row>
    <row r="1056" spans="1:3" x14ac:dyDescent="0.2">
      <c r="A1056" s="282"/>
      <c r="B1056" s="282"/>
      <c r="C1056" s="335"/>
    </row>
    <row r="1057" spans="1:3" x14ac:dyDescent="0.2">
      <c r="A1057" s="282"/>
      <c r="B1057" s="282"/>
      <c r="C1057" s="335"/>
    </row>
    <row r="1058" spans="1:3" x14ac:dyDescent="0.2">
      <c r="A1058" s="282"/>
      <c r="B1058" s="282"/>
      <c r="C1058" s="335"/>
    </row>
    <row r="1059" spans="1:3" x14ac:dyDescent="0.2">
      <c r="A1059" s="282"/>
      <c r="B1059" s="282"/>
      <c r="C1059" s="335"/>
    </row>
    <row r="1060" spans="1:3" x14ac:dyDescent="0.2">
      <c r="A1060" s="282"/>
      <c r="B1060" s="282"/>
      <c r="C1060" s="335"/>
    </row>
    <row r="1061" spans="1:3" x14ac:dyDescent="0.2">
      <c r="A1061" s="282"/>
      <c r="B1061" s="282"/>
      <c r="C1061" s="335"/>
    </row>
    <row r="1062" spans="1:3" x14ac:dyDescent="0.2">
      <c r="A1062" s="282"/>
      <c r="B1062" s="282"/>
      <c r="C1062" s="335"/>
    </row>
    <row r="1063" spans="1:3" x14ac:dyDescent="0.2">
      <c r="A1063" s="282"/>
      <c r="B1063" s="282"/>
      <c r="C1063" s="335"/>
    </row>
    <row r="1064" spans="1:3" x14ac:dyDescent="0.2">
      <c r="A1064" s="282"/>
      <c r="B1064" s="282"/>
      <c r="C1064" s="335"/>
    </row>
    <row r="1065" spans="1:3" x14ac:dyDescent="0.2">
      <c r="A1065" s="282"/>
      <c r="B1065" s="282"/>
      <c r="C1065" s="335"/>
    </row>
    <row r="1066" spans="1:3" x14ac:dyDescent="0.2">
      <c r="A1066" s="282"/>
      <c r="B1066" s="282"/>
      <c r="C1066" s="335"/>
    </row>
    <row r="1067" spans="1:3" x14ac:dyDescent="0.2">
      <c r="A1067" s="282"/>
      <c r="B1067" s="282"/>
      <c r="C1067" s="335"/>
    </row>
    <row r="1068" spans="1:3" x14ac:dyDescent="0.2">
      <c r="A1068" s="282"/>
      <c r="B1068" s="282"/>
      <c r="C1068" s="335"/>
    </row>
    <row r="1069" spans="1:3" x14ac:dyDescent="0.2">
      <c r="A1069" s="282"/>
      <c r="B1069" s="282"/>
      <c r="C1069" s="335"/>
    </row>
    <row r="1070" spans="1:3" x14ac:dyDescent="0.2">
      <c r="A1070" s="282"/>
      <c r="B1070" s="282"/>
      <c r="C1070" s="335"/>
    </row>
    <row r="1071" spans="1:3" x14ac:dyDescent="0.2">
      <c r="A1071" s="282"/>
      <c r="B1071" s="282"/>
      <c r="C1071" s="335"/>
    </row>
    <row r="1072" spans="1:3" x14ac:dyDescent="0.2">
      <c r="A1072" s="282"/>
      <c r="B1072" s="282"/>
      <c r="C1072" s="335"/>
    </row>
    <row r="1073" spans="1:3" x14ac:dyDescent="0.2">
      <c r="A1073" s="282"/>
      <c r="B1073" s="282"/>
      <c r="C1073" s="335"/>
    </row>
    <row r="1074" spans="1:3" x14ac:dyDescent="0.2">
      <c r="A1074" s="282"/>
      <c r="B1074" s="282"/>
      <c r="C1074" s="335"/>
    </row>
    <row r="1075" spans="1:3" x14ac:dyDescent="0.2">
      <c r="A1075" s="282"/>
      <c r="B1075" s="282"/>
      <c r="C1075" s="335"/>
    </row>
    <row r="1076" spans="1:3" x14ac:dyDescent="0.2">
      <c r="A1076" s="282"/>
      <c r="B1076" s="282"/>
      <c r="C1076" s="335"/>
    </row>
    <row r="1077" spans="1:3" x14ac:dyDescent="0.2">
      <c r="A1077" s="282"/>
      <c r="B1077" s="282"/>
      <c r="C1077" s="335"/>
    </row>
    <row r="1078" spans="1:3" x14ac:dyDescent="0.2">
      <c r="A1078" s="282"/>
      <c r="B1078" s="282"/>
      <c r="C1078" s="335"/>
    </row>
    <row r="1079" spans="1:3" x14ac:dyDescent="0.2">
      <c r="A1079" s="282"/>
      <c r="B1079" s="282"/>
      <c r="C1079" s="335"/>
    </row>
    <row r="1080" spans="1:3" x14ac:dyDescent="0.2">
      <c r="A1080" s="282"/>
      <c r="B1080" s="282"/>
      <c r="C1080" s="335"/>
    </row>
    <row r="1081" spans="1:3" x14ac:dyDescent="0.2">
      <c r="A1081" s="282"/>
      <c r="B1081" s="282"/>
      <c r="C1081" s="335"/>
    </row>
    <row r="1082" spans="1:3" x14ac:dyDescent="0.2">
      <c r="A1082" s="282"/>
      <c r="B1082" s="282"/>
      <c r="C1082" s="335"/>
    </row>
    <row r="1083" spans="1:3" x14ac:dyDescent="0.2">
      <c r="A1083" s="282"/>
      <c r="B1083" s="282"/>
      <c r="C1083" s="335"/>
    </row>
    <row r="1084" spans="1:3" x14ac:dyDescent="0.2">
      <c r="A1084" s="282"/>
      <c r="B1084" s="282"/>
      <c r="C1084" s="335"/>
    </row>
    <row r="1085" spans="1:3" x14ac:dyDescent="0.2">
      <c r="A1085" s="282"/>
      <c r="B1085" s="282"/>
      <c r="C1085" s="335"/>
    </row>
    <row r="1086" spans="1:3" x14ac:dyDescent="0.2">
      <c r="A1086" s="282"/>
      <c r="B1086" s="282"/>
      <c r="C1086" s="335"/>
    </row>
    <row r="1087" spans="1:3" x14ac:dyDescent="0.2">
      <c r="A1087" s="282"/>
      <c r="B1087" s="282"/>
      <c r="C1087" s="335"/>
    </row>
    <row r="1088" spans="1:3" x14ac:dyDescent="0.2">
      <c r="A1088" s="282"/>
      <c r="B1088" s="282"/>
      <c r="C1088" s="335"/>
    </row>
    <row r="1089" spans="1:3" x14ac:dyDescent="0.2">
      <c r="A1089" s="282"/>
      <c r="B1089" s="282"/>
      <c r="C1089" s="335"/>
    </row>
    <row r="1090" spans="1:3" x14ac:dyDescent="0.2">
      <c r="A1090" s="282"/>
      <c r="B1090" s="282"/>
      <c r="C1090" s="335"/>
    </row>
    <row r="1091" spans="1:3" x14ac:dyDescent="0.2">
      <c r="A1091" s="282"/>
      <c r="B1091" s="282"/>
      <c r="C1091" s="335"/>
    </row>
    <row r="1092" spans="1:3" x14ac:dyDescent="0.2">
      <c r="A1092" s="282"/>
      <c r="B1092" s="282"/>
      <c r="C1092" s="335"/>
    </row>
    <row r="1093" spans="1:3" x14ac:dyDescent="0.2">
      <c r="A1093" s="282"/>
      <c r="B1093" s="282"/>
      <c r="C1093" s="335"/>
    </row>
    <row r="1094" spans="1:3" x14ac:dyDescent="0.2">
      <c r="A1094" s="282"/>
      <c r="B1094" s="282"/>
      <c r="C1094" s="335"/>
    </row>
    <row r="1095" spans="1:3" x14ac:dyDescent="0.2">
      <c r="A1095" s="282"/>
      <c r="B1095" s="282"/>
      <c r="C1095" s="335"/>
    </row>
    <row r="1096" spans="1:3" x14ac:dyDescent="0.2">
      <c r="A1096" s="282"/>
      <c r="B1096" s="282"/>
      <c r="C1096" s="335"/>
    </row>
    <row r="1097" spans="1:3" x14ac:dyDescent="0.2">
      <c r="A1097" s="282"/>
      <c r="B1097" s="282"/>
      <c r="C1097" s="335"/>
    </row>
    <row r="1098" spans="1:3" x14ac:dyDescent="0.2">
      <c r="A1098" s="282"/>
      <c r="B1098" s="282"/>
      <c r="C1098" s="335"/>
    </row>
    <row r="1099" spans="1:3" x14ac:dyDescent="0.2">
      <c r="A1099" s="282"/>
      <c r="B1099" s="282"/>
      <c r="C1099" s="335"/>
    </row>
    <row r="1100" spans="1:3" x14ac:dyDescent="0.2">
      <c r="A1100" s="282"/>
      <c r="B1100" s="282"/>
      <c r="C1100" s="335"/>
    </row>
    <row r="1101" spans="1:3" x14ac:dyDescent="0.2">
      <c r="A1101" s="282"/>
      <c r="B1101" s="282"/>
      <c r="C1101" s="335"/>
    </row>
    <row r="1102" spans="1:3" x14ac:dyDescent="0.2">
      <c r="A1102" s="282"/>
      <c r="B1102" s="282"/>
      <c r="C1102" s="335"/>
    </row>
    <row r="1103" spans="1:3" x14ac:dyDescent="0.2">
      <c r="A1103" s="282"/>
      <c r="B1103" s="282"/>
      <c r="C1103" s="335"/>
    </row>
    <row r="1104" spans="1:3" x14ac:dyDescent="0.2">
      <c r="A1104" s="282"/>
      <c r="B1104" s="282"/>
      <c r="C1104" s="335"/>
    </row>
    <row r="1105" spans="1:3" x14ac:dyDescent="0.2">
      <c r="A1105" s="282"/>
      <c r="B1105" s="282"/>
      <c r="C1105" s="335"/>
    </row>
    <row r="1106" spans="1:3" x14ac:dyDescent="0.2">
      <c r="A1106" s="282"/>
      <c r="B1106" s="282"/>
      <c r="C1106" s="335"/>
    </row>
    <row r="1107" spans="1:3" x14ac:dyDescent="0.2">
      <c r="A1107" s="282"/>
      <c r="B1107" s="282"/>
      <c r="C1107" s="335"/>
    </row>
    <row r="1108" spans="1:3" x14ac:dyDescent="0.2">
      <c r="A1108" s="282"/>
      <c r="B1108" s="282"/>
      <c r="C1108" s="335"/>
    </row>
    <row r="1109" spans="1:3" x14ac:dyDescent="0.2">
      <c r="A1109" s="282"/>
      <c r="B1109" s="282"/>
      <c r="C1109" s="335"/>
    </row>
    <row r="1110" spans="1:3" x14ac:dyDescent="0.2">
      <c r="A1110" s="282"/>
      <c r="B1110" s="282"/>
      <c r="C1110" s="335"/>
    </row>
    <row r="1111" spans="1:3" x14ac:dyDescent="0.2">
      <c r="A1111" s="282"/>
      <c r="B1111" s="282"/>
      <c r="C1111" s="335"/>
    </row>
    <row r="1112" spans="1:3" x14ac:dyDescent="0.2">
      <c r="A1112" s="282"/>
      <c r="B1112" s="282"/>
      <c r="C1112" s="335"/>
    </row>
    <row r="1113" spans="1:3" x14ac:dyDescent="0.2">
      <c r="A1113" s="282"/>
      <c r="B1113" s="282"/>
      <c r="C1113" s="335"/>
    </row>
    <row r="1114" spans="1:3" x14ac:dyDescent="0.2">
      <c r="A1114" s="282"/>
      <c r="B1114" s="282"/>
      <c r="C1114" s="335"/>
    </row>
    <row r="1115" spans="1:3" x14ac:dyDescent="0.2">
      <c r="A1115" s="282"/>
      <c r="B1115" s="282"/>
      <c r="C1115" s="335"/>
    </row>
    <row r="1116" spans="1:3" x14ac:dyDescent="0.2">
      <c r="A1116" s="282"/>
      <c r="B1116" s="282"/>
      <c r="C1116" s="335"/>
    </row>
    <row r="1117" spans="1:3" x14ac:dyDescent="0.2">
      <c r="A1117" s="282"/>
      <c r="B1117" s="282"/>
      <c r="C1117" s="335"/>
    </row>
    <row r="1118" spans="1:3" x14ac:dyDescent="0.2">
      <c r="A1118" s="282"/>
      <c r="B1118" s="282"/>
      <c r="C1118" s="335"/>
    </row>
    <row r="1119" spans="1:3" x14ac:dyDescent="0.2">
      <c r="A1119" s="282"/>
      <c r="B1119" s="282"/>
      <c r="C1119" s="335"/>
    </row>
    <row r="1120" spans="1:3" x14ac:dyDescent="0.2">
      <c r="A1120" s="282"/>
      <c r="B1120" s="282"/>
      <c r="C1120" s="335"/>
    </row>
    <row r="1121" spans="1:3" x14ac:dyDescent="0.2">
      <c r="A1121" s="282"/>
      <c r="B1121" s="282"/>
      <c r="C1121" s="335"/>
    </row>
    <row r="1122" spans="1:3" x14ac:dyDescent="0.2">
      <c r="A1122" s="282"/>
      <c r="B1122" s="282"/>
      <c r="C1122" s="335"/>
    </row>
    <row r="1123" spans="1:3" x14ac:dyDescent="0.2">
      <c r="A1123" s="282"/>
      <c r="B1123" s="282"/>
      <c r="C1123" s="335"/>
    </row>
    <row r="1124" spans="1:3" x14ac:dyDescent="0.2">
      <c r="A1124" s="282"/>
      <c r="B1124" s="282"/>
      <c r="C1124" s="335"/>
    </row>
    <row r="1125" spans="1:3" x14ac:dyDescent="0.2">
      <c r="A1125" s="282"/>
      <c r="B1125" s="282"/>
      <c r="C1125" s="335"/>
    </row>
    <row r="1126" spans="1:3" x14ac:dyDescent="0.2">
      <c r="A1126" s="282"/>
      <c r="B1126" s="282"/>
      <c r="C1126" s="335"/>
    </row>
    <row r="1127" spans="1:3" x14ac:dyDescent="0.2">
      <c r="A1127" s="282"/>
      <c r="B1127" s="282"/>
      <c r="C1127" s="335"/>
    </row>
    <row r="1128" spans="1:3" x14ac:dyDescent="0.2">
      <c r="A1128" s="282"/>
      <c r="B1128" s="282"/>
      <c r="C1128" s="335"/>
    </row>
    <row r="1129" spans="1:3" x14ac:dyDescent="0.2">
      <c r="A1129" s="282"/>
      <c r="B1129" s="282"/>
      <c r="C1129" s="335"/>
    </row>
    <row r="1130" spans="1:3" x14ac:dyDescent="0.2">
      <c r="A1130" s="282"/>
      <c r="B1130" s="282"/>
      <c r="C1130" s="335"/>
    </row>
    <row r="1131" spans="1:3" x14ac:dyDescent="0.2">
      <c r="A1131" s="282"/>
      <c r="B1131" s="282"/>
      <c r="C1131" s="335"/>
    </row>
    <row r="1132" spans="1:3" x14ac:dyDescent="0.2">
      <c r="A1132" s="282"/>
      <c r="B1132" s="282"/>
      <c r="C1132" s="335"/>
    </row>
    <row r="1133" spans="1:3" x14ac:dyDescent="0.2">
      <c r="A1133" s="282"/>
      <c r="B1133" s="282"/>
      <c r="C1133" s="335"/>
    </row>
    <row r="1134" spans="1:3" x14ac:dyDescent="0.2">
      <c r="A1134" s="282"/>
      <c r="B1134" s="282"/>
      <c r="C1134" s="335"/>
    </row>
    <row r="1135" spans="1:3" x14ac:dyDescent="0.2">
      <c r="A1135" s="282"/>
      <c r="B1135" s="282"/>
      <c r="C1135" s="335"/>
    </row>
    <row r="1136" spans="1:3" x14ac:dyDescent="0.2">
      <c r="A1136" s="282"/>
      <c r="B1136" s="282"/>
      <c r="C1136" s="335"/>
    </row>
    <row r="1137" spans="1:3" x14ac:dyDescent="0.2">
      <c r="A1137" s="282"/>
      <c r="B1137" s="282"/>
      <c r="C1137" s="335"/>
    </row>
    <row r="1138" spans="1:3" x14ac:dyDescent="0.2">
      <c r="A1138" s="282"/>
      <c r="B1138" s="282"/>
      <c r="C1138" s="335"/>
    </row>
    <row r="1139" spans="1:3" x14ac:dyDescent="0.2">
      <c r="A1139" s="282"/>
      <c r="B1139" s="282"/>
      <c r="C1139" s="335"/>
    </row>
    <row r="1140" spans="1:3" x14ac:dyDescent="0.2">
      <c r="A1140" s="282"/>
      <c r="B1140" s="282"/>
      <c r="C1140" s="335"/>
    </row>
    <row r="1141" spans="1:3" x14ac:dyDescent="0.2">
      <c r="A1141" s="282"/>
      <c r="B1141" s="282"/>
      <c r="C1141" s="335"/>
    </row>
    <row r="1142" spans="1:3" x14ac:dyDescent="0.2">
      <c r="A1142" s="282"/>
      <c r="B1142" s="282"/>
      <c r="C1142" s="335"/>
    </row>
    <row r="1143" spans="1:3" x14ac:dyDescent="0.2">
      <c r="A1143" s="282"/>
      <c r="B1143" s="282"/>
      <c r="C1143" s="335"/>
    </row>
    <row r="1144" spans="1:3" x14ac:dyDescent="0.2">
      <c r="A1144" s="282"/>
      <c r="B1144" s="282"/>
      <c r="C1144" s="335"/>
    </row>
    <row r="1145" spans="1:3" x14ac:dyDescent="0.2">
      <c r="A1145" s="282"/>
      <c r="B1145" s="282"/>
      <c r="C1145" s="335"/>
    </row>
    <row r="1146" spans="1:3" x14ac:dyDescent="0.2">
      <c r="A1146" s="282"/>
      <c r="B1146" s="282"/>
      <c r="C1146" s="335"/>
    </row>
    <row r="1147" spans="1:3" x14ac:dyDescent="0.2">
      <c r="A1147" s="282"/>
      <c r="B1147" s="282"/>
      <c r="C1147" s="335"/>
    </row>
    <row r="1148" spans="1:3" x14ac:dyDescent="0.2">
      <c r="A1148" s="282"/>
      <c r="B1148" s="282"/>
      <c r="C1148" s="335"/>
    </row>
    <row r="1149" spans="1:3" x14ac:dyDescent="0.2">
      <c r="A1149" s="282"/>
      <c r="B1149" s="282"/>
      <c r="C1149" s="335"/>
    </row>
    <row r="1150" spans="1:3" x14ac:dyDescent="0.2">
      <c r="A1150" s="282"/>
      <c r="B1150" s="282"/>
      <c r="C1150" s="335"/>
    </row>
    <row r="1151" spans="1:3" x14ac:dyDescent="0.2">
      <c r="A1151" s="282"/>
      <c r="B1151" s="282"/>
      <c r="C1151" s="335"/>
    </row>
    <row r="1152" spans="1:3" x14ac:dyDescent="0.2">
      <c r="A1152" s="282"/>
      <c r="B1152" s="282"/>
      <c r="C1152" s="335"/>
    </row>
    <row r="1153" spans="1:3" x14ac:dyDescent="0.2">
      <c r="A1153" s="282"/>
      <c r="B1153" s="282"/>
      <c r="C1153" s="335"/>
    </row>
    <row r="1154" spans="1:3" x14ac:dyDescent="0.2">
      <c r="A1154" s="282"/>
      <c r="B1154" s="282"/>
      <c r="C1154" s="335"/>
    </row>
    <row r="1155" spans="1:3" x14ac:dyDescent="0.2">
      <c r="A1155" s="282"/>
      <c r="B1155" s="282"/>
      <c r="C1155" s="335"/>
    </row>
    <row r="1156" spans="1:3" x14ac:dyDescent="0.2">
      <c r="A1156" s="282"/>
      <c r="B1156" s="282"/>
      <c r="C1156" s="335"/>
    </row>
    <row r="1157" spans="1:3" x14ac:dyDescent="0.2">
      <c r="A1157" s="282"/>
      <c r="B1157" s="282"/>
      <c r="C1157" s="335"/>
    </row>
    <row r="1158" spans="1:3" x14ac:dyDescent="0.2">
      <c r="A1158" s="282"/>
      <c r="B1158" s="282"/>
      <c r="C1158" s="335"/>
    </row>
    <row r="1159" spans="1:3" x14ac:dyDescent="0.2">
      <c r="A1159" s="282"/>
      <c r="B1159" s="282"/>
      <c r="C1159" s="335"/>
    </row>
    <row r="1160" spans="1:3" x14ac:dyDescent="0.2">
      <c r="A1160" s="282"/>
      <c r="B1160" s="282"/>
      <c r="C1160" s="335"/>
    </row>
    <row r="1161" spans="1:3" x14ac:dyDescent="0.2">
      <c r="A1161" s="282"/>
      <c r="B1161" s="282"/>
      <c r="C1161" s="335"/>
    </row>
    <row r="1162" spans="1:3" x14ac:dyDescent="0.2">
      <c r="A1162" s="282"/>
      <c r="B1162" s="282"/>
      <c r="C1162" s="335"/>
    </row>
    <row r="1163" spans="1:3" x14ac:dyDescent="0.2">
      <c r="A1163" s="282"/>
      <c r="B1163" s="282"/>
      <c r="C1163" s="335"/>
    </row>
    <row r="1164" spans="1:3" x14ac:dyDescent="0.2">
      <c r="A1164" s="282"/>
      <c r="B1164" s="282"/>
      <c r="C1164" s="335"/>
    </row>
    <row r="1165" spans="1:3" x14ac:dyDescent="0.2">
      <c r="A1165" s="282"/>
      <c r="B1165" s="282"/>
      <c r="C1165" s="335"/>
    </row>
    <row r="1166" spans="1:3" x14ac:dyDescent="0.2">
      <c r="A1166" s="282"/>
      <c r="B1166" s="282"/>
      <c r="C1166" s="335"/>
    </row>
    <row r="1167" spans="1:3" x14ac:dyDescent="0.2">
      <c r="A1167" s="282"/>
      <c r="B1167" s="282"/>
      <c r="C1167" s="335"/>
    </row>
    <row r="1168" spans="1:3" x14ac:dyDescent="0.2">
      <c r="A1168" s="282"/>
      <c r="B1168" s="282"/>
      <c r="C1168" s="335"/>
    </row>
    <row r="1169" spans="1:3" x14ac:dyDescent="0.2">
      <c r="A1169" s="282"/>
      <c r="B1169" s="282"/>
      <c r="C1169" s="335"/>
    </row>
    <row r="1170" spans="1:3" x14ac:dyDescent="0.2">
      <c r="A1170" s="282"/>
      <c r="B1170" s="282"/>
      <c r="C1170" s="335"/>
    </row>
    <row r="1171" spans="1:3" x14ac:dyDescent="0.2">
      <c r="A1171" s="282"/>
      <c r="B1171" s="282"/>
      <c r="C1171" s="335"/>
    </row>
    <row r="1172" spans="1:3" x14ac:dyDescent="0.2">
      <c r="A1172" s="282"/>
      <c r="B1172" s="282"/>
      <c r="C1172" s="335"/>
    </row>
    <row r="1173" spans="1:3" x14ac:dyDescent="0.2">
      <c r="A1173" s="282"/>
      <c r="B1173" s="282"/>
      <c r="C1173" s="335"/>
    </row>
    <row r="1174" spans="1:3" x14ac:dyDescent="0.2">
      <c r="A1174" s="282"/>
      <c r="B1174" s="282"/>
      <c r="C1174" s="335"/>
    </row>
    <row r="1175" spans="1:3" x14ac:dyDescent="0.2">
      <c r="A1175" s="282"/>
      <c r="B1175" s="282"/>
      <c r="C1175" s="335"/>
    </row>
    <row r="1176" spans="1:3" x14ac:dyDescent="0.2">
      <c r="A1176" s="282"/>
      <c r="B1176" s="282"/>
      <c r="C1176" s="335"/>
    </row>
    <row r="1177" spans="1:3" x14ac:dyDescent="0.2">
      <c r="A1177" s="282"/>
      <c r="B1177" s="282"/>
      <c r="C1177" s="335"/>
    </row>
    <row r="1178" spans="1:3" x14ac:dyDescent="0.2">
      <c r="A1178" s="282"/>
      <c r="B1178" s="282"/>
      <c r="C1178" s="335"/>
    </row>
    <row r="1179" spans="1:3" x14ac:dyDescent="0.2">
      <c r="A1179" s="282"/>
      <c r="B1179" s="282"/>
      <c r="C1179" s="335"/>
    </row>
    <row r="1180" spans="1:3" x14ac:dyDescent="0.2">
      <c r="A1180" s="282"/>
      <c r="B1180" s="282"/>
      <c r="C1180" s="335"/>
    </row>
    <row r="1181" spans="1:3" x14ac:dyDescent="0.2">
      <c r="A1181" s="282"/>
      <c r="B1181" s="282"/>
      <c r="C1181" s="335"/>
    </row>
    <row r="1182" spans="1:3" x14ac:dyDescent="0.2">
      <c r="A1182" s="282"/>
      <c r="B1182" s="282"/>
      <c r="C1182" s="335"/>
    </row>
    <row r="1183" spans="1:3" x14ac:dyDescent="0.2">
      <c r="A1183" s="282"/>
      <c r="B1183" s="282"/>
      <c r="C1183" s="335"/>
    </row>
    <row r="1184" spans="1:3" x14ac:dyDescent="0.2">
      <c r="A1184" s="282"/>
      <c r="B1184" s="282"/>
      <c r="C1184" s="335"/>
    </row>
    <row r="1185" spans="1:3" x14ac:dyDescent="0.2">
      <c r="A1185" s="282"/>
      <c r="B1185" s="282"/>
      <c r="C1185" s="335"/>
    </row>
    <row r="1186" spans="1:3" x14ac:dyDescent="0.2">
      <c r="A1186" s="282"/>
      <c r="B1186" s="282"/>
      <c r="C1186" s="335"/>
    </row>
    <row r="1187" spans="1:3" x14ac:dyDescent="0.2">
      <c r="A1187" s="282"/>
      <c r="B1187" s="282"/>
      <c r="C1187" s="335"/>
    </row>
    <row r="1188" spans="1:3" x14ac:dyDescent="0.2">
      <c r="A1188" s="282"/>
      <c r="B1188" s="282"/>
      <c r="C1188" s="335"/>
    </row>
    <row r="1189" spans="1:3" x14ac:dyDescent="0.2">
      <c r="A1189" s="282"/>
      <c r="B1189" s="282"/>
      <c r="C1189" s="335"/>
    </row>
    <row r="1190" spans="1:3" x14ac:dyDescent="0.2">
      <c r="A1190" s="282"/>
      <c r="B1190" s="282"/>
      <c r="C1190" s="335"/>
    </row>
    <row r="1191" spans="1:3" x14ac:dyDescent="0.2">
      <c r="A1191" s="282"/>
      <c r="B1191" s="282"/>
      <c r="C1191" s="335"/>
    </row>
    <row r="1192" spans="1:3" x14ac:dyDescent="0.2">
      <c r="A1192" s="282"/>
      <c r="B1192" s="282"/>
      <c r="C1192" s="335"/>
    </row>
    <row r="1193" spans="1:3" x14ac:dyDescent="0.2">
      <c r="A1193" s="282"/>
      <c r="B1193" s="282"/>
      <c r="C1193" s="335"/>
    </row>
    <row r="1194" spans="1:3" x14ac:dyDescent="0.2">
      <c r="A1194" s="282"/>
      <c r="B1194" s="282"/>
      <c r="C1194" s="335"/>
    </row>
    <row r="1195" spans="1:3" x14ac:dyDescent="0.2">
      <c r="A1195" s="282"/>
      <c r="B1195" s="282"/>
      <c r="C1195" s="335"/>
    </row>
    <row r="1196" spans="1:3" x14ac:dyDescent="0.2">
      <c r="A1196" s="282"/>
      <c r="B1196" s="282"/>
      <c r="C1196" s="335"/>
    </row>
    <row r="1197" spans="1:3" x14ac:dyDescent="0.2">
      <c r="A1197" s="282"/>
      <c r="B1197" s="282"/>
      <c r="C1197" s="335"/>
    </row>
    <row r="1198" spans="1:3" x14ac:dyDescent="0.2">
      <c r="A1198" s="282"/>
      <c r="B1198" s="282"/>
      <c r="C1198" s="335"/>
    </row>
    <row r="1199" spans="1:3" x14ac:dyDescent="0.2">
      <c r="A1199" s="282"/>
      <c r="B1199" s="282"/>
      <c r="C1199" s="335"/>
    </row>
    <row r="1200" spans="1:3" x14ac:dyDescent="0.2">
      <c r="A1200" s="282"/>
      <c r="B1200" s="282"/>
      <c r="C1200" s="335"/>
    </row>
    <row r="1201" spans="1:3" x14ac:dyDescent="0.2">
      <c r="A1201" s="282"/>
      <c r="B1201" s="282"/>
      <c r="C1201" s="335"/>
    </row>
    <row r="1202" spans="1:3" x14ac:dyDescent="0.2">
      <c r="A1202" s="282"/>
      <c r="B1202" s="282"/>
      <c r="C1202" s="335"/>
    </row>
    <row r="1203" spans="1:3" x14ac:dyDescent="0.2">
      <c r="A1203" s="282"/>
      <c r="B1203" s="282"/>
      <c r="C1203" s="335"/>
    </row>
    <row r="1204" spans="1:3" x14ac:dyDescent="0.2">
      <c r="A1204" s="282"/>
      <c r="B1204" s="282"/>
      <c r="C1204" s="335"/>
    </row>
    <row r="1205" spans="1:3" x14ac:dyDescent="0.2">
      <c r="A1205" s="282"/>
      <c r="B1205" s="282"/>
      <c r="C1205" s="335"/>
    </row>
    <row r="1206" spans="1:3" x14ac:dyDescent="0.2">
      <c r="A1206" s="282"/>
      <c r="B1206" s="282"/>
      <c r="C1206" s="335"/>
    </row>
    <row r="1207" spans="1:3" x14ac:dyDescent="0.2">
      <c r="A1207" s="282"/>
      <c r="B1207" s="282"/>
      <c r="C1207" s="335"/>
    </row>
    <row r="1208" spans="1:3" x14ac:dyDescent="0.2">
      <c r="A1208" s="282"/>
      <c r="B1208" s="282"/>
      <c r="C1208" s="335"/>
    </row>
    <row r="1209" spans="1:3" x14ac:dyDescent="0.2">
      <c r="A1209" s="282"/>
      <c r="B1209" s="282"/>
      <c r="C1209" s="335"/>
    </row>
    <row r="1210" spans="1:3" x14ac:dyDescent="0.2">
      <c r="A1210" s="282"/>
      <c r="B1210" s="282"/>
      <c r="C1210" s="335"/>
    </row>
    <row r="1211" spans="1:3" x14ac:dyDescent="0.2">
      <c r="A1211" s="282"/>
      <c r="B1211" s="282"/>
      <c r="C1211" s="335"/>
    </row>
    <row r="1212" spans="1:3" x14ac:dyDescent="0.2">
      <c r="A1212" s="282"/>
      <c r="B1212" s="282"/>
      <c r="C1212" s="335"/>
    </row>
    <row r="1213" spans="1:3" x14ac:dyDescent="0.2">
      <c r="A1213" s="282"/>
      <c r="B1213" s="282"/>
      <c r="C1213" s="335"/>
    </row>
    <row r="1214" spans="1:3" x14ac:dyDescent="0.2">
      <c r="A1214" s="282"/>
      <c r="B1214" s="282"/>
      <c r="C1214" s="335"/>
    </row>
    <row r="1215" spans="1:3" x14ac:dyDescent="0.2">
      <c r="A1215" s="282"/>
      <c r="B1215" s="282"/>
      <c r="C1215" s="335"/>
    </row>
    <row r="1216" spans="1:3" x14ac:dyDescent="0.2">
      <c r="A1216" s="282"/>
      <c r="B1216" s="282"/>
      <c r="C1216" s="335"/>
    </row>
    <row r="1217" spans="1:3" x14ac:dyDescent="0.2">
      <c r="A1217" s="282"/>
      <c r="B1217" s="282"/>
      <c r="C1217" s="335"/>
    </row>
    <row r="1218" spans="1:3" x14ac:dyDescent="0.2">
      <c r="A1218" s="282"/>
      <c r="B1218" s="282"/>
      <c r="C1218" s="335"/>
    </row>
    <row r="1219" spans="1:3" x14ac:dyDescent="0.2">
      <c r="A1219" s="282"/>
      <c r="B1219" s="282"/>
      <c r="C1219" s="335"/>
    </row>
    <row r="1220" spans="1:3" x14ac:dyDescent="0.2">
      <c r="A1220" s="282"/>
      <c r="B1220" s="282"/>
      <c r="C1220" s="335"/>
    </row>
    <row r="1221" spans="1:3" x14ac:dyDescent="0.2">
      <c r="A1221" s="282"/>
      <c r="B1221" s="282"/>
      <c r="C1221" s="335"/>
    </row>
    <row r="1222" spans="1:3" x14ac:dyDescent="0.2">
      <c r="A1222" s="282"/>
      <c r="B1222" s="282"/>
      <c r="C1222" s="335"/>
    </row>
    <row r="1223" spans="1:3" x14ac:dyDescent="0.2">
      <c r="A1223" s="282"/>
      <c r="B1223" s="282"/>
      <c r="C1223" s="335"/>
    </row>
    <row r="1224" spans="1:3" x14ac:dyDescent="0.2">
      <c r="A1224" s="282"/>
      <c r="B1224" s="282"/>
      <c r="C1224" s="335"/>
    </row>
    <row r="1225" spans="1:3" x14ac:dyDescent="0.2">
      <c r="A1225" s="282"/>
      <c r="B1225" s="282"/>
      <c r="C1225" s="335"/>
    </row>
    <row r="1226" spans="1:3" x14ac:dyDescent="0.2">
      <c r="A1226" s="282"/>
      <c r="B1226" s="282"/>
      <c r="C1226" s="335"/>
    </row>
    <row r="1227" spans="1:3" x14ac:dyDescent="0.2">
      <c r="A1227" s="282"/>
      <c r="B1227" s="282"/>
      <c r="C1227" s="335"/>
    </row>
    <row r="1228" spans="1:3" x14ac:dyDescent="0.2">
      <c r="A1228" s="282"/>
      <c r="B1228" s="282"/>
      <c r="C1228" s="335"/>
    </row>
    <row r="1229" spans="1:3" x14ac:dyDescent="0.2">
      <c r="A1229" s="282"/>
      <c r="B1229" s="282"/>
      <c r="C1229" s="335"/>
    </row>
    <row r="1230" spans="1:3" x14ac:dyDescent="0.2">
      <c r="A1230" s="282"/>
      <c r="B1230" s="282"/>
      <c r="C1230" s="335"/>
    </row>
    <row r="1231" spans="1:3" x14ac:dyDescent="0.2">
      <c r="A1231" s="282"/>
      <c r="B1231" s="282"/>
      <c r="C1231" s="335"/>
    </row>
    <row r="1232" spans="1:3" x14ac:dyDescent="0.2">
      <c r="A1232" s="282"/>
      <c r="B1232" s="282"/>
      <c r="C1232" s="335"/>
    </row>
    <row r="1233" spans="1:3" x14ac:dyDescent="0.2">
      <c r="A1233" s="282"/>
      <c r="B1233" s="282"/>
      <c r="C1233" s="335"/>
    </row>
    <row r="1234" spans="1:3" x14ac:dyDescent="0.2">
      <c r="A1234" s="282"/>
      <c r="B1234" s="282"/>
      <c r="C1234" s="335"/>
    </row>
    <row r="1235" spans="1:3" x14ac:dyDescent="0.2">
      <c r="A1235" s="282"/>
      <c r="B1235" s="282"/>
      <c r="C1235" s="335"/>
    </row>
    <row r="1236" spans="1:3" x14ac:dyDescent="0.2">
      <c r="A1236" s="282"/>
      <c r="B1236" s="282"/>
      <c r="C1236" s="335"/>
    </row>
    <row r="1237" spans="1:3" x14ac:dyDescent="0.2">
      <c r="A1237" s="282"/>
      <c r="B1237" s="282"/>
      <c r="C1237" s="335"/>
    </row>
    <row r="1238" spans="1:3" x14ac:dyDescent="0.2">
      <c r="A1238" s="282"/>
      <c r="B1238" s="282"/>
      <c r="C1238" s="335"/>
    </row>
    <row r="1239" spans="1:3" x14ac:dyDescent="0.2">
      <c r="A1239" s="282"/>
      <c r="B1239" s="282"/>
      <c r="C1239" s="335"/>
    </row>
    <row r="1240" spans="1:3" x14ac:dyDescent="0.2">
      <c r="A1240" s="282"/>
      <c r="B1240" s="282"/>
      <c r="C1240" s="335"/>
    </row>
    <row r="1241" spans="1:3" x14ac:dyDescent="0.2">
      <c r="A1241" s="282"/>
      <c r="B1241" s="282"/>
      <c r="C1241" s="335"/>
    </row>
    <row r="1242" spans="1:3" x14ac:dyDescent="0.2">
      <c r="A1242" s="282"/>
      <c r="B1242" s="282"/>
      <c r="C1242" s="335"/>
    </row>
    <row r="1243" spans="1:3" x14ac:dyDescent="0.2">
      <c r="A1243" s="282"/>
      <c r="B1243" s="282"/>
      <c r="C1243" s="335"/>
    </row>
    <row r="1244" spans="1:3" x14ac:dyDescent="0.2">
      <c r="A1244" s="282"/>
      <c r="B1244" s="282"/>
      <c r="C1244" s="335"/>
    </row>
    <row r="1245" spans="1:3" x14ac:dyDescent="0.2">
      <c r="A1245" s="282"/>
      <c r="B1245" s="282"/>
      <c r="C1245" s="335"/>
    </row>
    <row r="1246" spans="1:3" x14ac:dyDescent="0.2">
      <c r="A1246" s="282"/>
      <c r="B1246" s="282"/>
      <c r="C1246" s="335"/>
    </row>
    <row r="1247" spans="1:3" x14ac:dyDescent="0.2">
      <c r="A1247" s="282"/>
      <c r="B1247" s="282"/>
      <c r="C1247" s="335"/>
    </row>
    <row r="1248" spans="1:3" x14ac:dyDescent="0.2">
      <c r="A1248" s="282"/>
      <c r="B1248" s="282"/>
      <c r="C1248" s="335"/>
    </row>
    <row r="1249" spans="1:3" x14ac:dyDescent="0.2">
      <c r="A1249" s="282"/>
      <c r="B1249" s="282"/>
      <c r="C1249" s="335"/>
    </row>
    <row r="1250" spans="1:3" x14ac:dyDescent="0.2">
      <c r="A1250" s="282"/>
      <c r="B1250" s="282"/>
      <c r="C1250" s="335"/>
    </row>
    <row r="1251" spans="1:3" x14ac:dyDescent="0.2">
      <c r="A1251" s="282"/>
      <c r="B1251" s="282"/>
      <c r="C1251" s="335"/>
    </row>
    <row r="1252" spans="1:3" x14ac:dyDescent="0.2">
      <c r="A1252" s="282"/>
      <c r="B1252" s="282"/>
      <c r="C1252" s="335"/>
    </row>
    <row r="1253" spans="1:3" x14ac:dyDescent="0.2">
      <c r="A1253" s="282"/>
      <c r="B1253" s="282"/>
      <c r="C1253" s="335"/>
    </row>
    <row r="1254" spans="1:3" x14ac:dyDescent="0.2">
      <c r="A1254" s="282"/>
      <c r="B1254" s="282"/>
      <c r="C1254" s="335"/>
    </row>
    <row r="1255" spans="1:3" x14ac:dyDescent="0.2">
      <c r="A1255" s="282"/>
      <c r="B1255" s="282"/>
      <c r="C1255" s="335"/>
    </row>
    <row r="1256" spans="1:3" x14ac:dyDescent="0.2">
      <c r="A1256" s="282"/>
      <c r="B1256" s="282"/>
      <c r="C1256" s="335"/>
    </row>
    <row r="1257" spans="1:3" x14ac:dyDescent="0.2">
      <c r="A1257" s="282"/>
      <c r="B1257" s="282"/>
      <c r="C1257" s="335"/>
    </row>
    <row r="1258" spans="1:3" x14ac:dyDescent="0.2">
      <c r="A1258" s="282"/>
      <c r="B1258" s="282"/>
      <c r="C1258" s="335"/>
    </row>
    <row r="1259" spans="1:3" x14ac:dyDescent="0.2">
      <c r="A1259" s="282"/>
      <c r="B1259" s="282"/>
      <c r="C1259" s="335"/>
    </row>
    <row r="1260" spans="1:3" x14ac:dyDescent="0.2">
      <c r="A1260" s="282"/>
      <c r="B1260" s="282"/>
      <c r="C1260" s="335"/>
    </row>
    <row r="1261" spans="1:3" x14ac:dyDescent="0.2">
      <c r="A1261" s="282"/>
      <c r="B1261" s="282"/>
      <c r="C1261" s="335"/>
    </row>
    <row r="1262" spans="1:3" x14ac:dyDescent="0.2">
      <c r="A1262" s="282"/>
      <c r="B1262" s="282"/>
      <c r="C1262" s="335"/>
    </row>
    <row r="1263" spans="1:3" x14ac:dyDescent="0.2">
      <c r="A1263" s="282"/>
      <c r="B1263" s="282"/>
      <c r="C1263" s="335"/>
    </row>
    <row r="1264" spans="1:3" x14ac:dyDescent="0.2">
      <c r="A1264" s="282"/>
      <c r="B1264" s="282"/>
      <c r="C1264" s="335"/>
    </row>
    <row r="1265" spans="1:3" x14ac:dyDescent="0.2">
      <c r="A1265" s="282"/>
      <c r="B1265" s="282"/>
      <c r="C1265" s="335"/>
    </row>
    <row r="1266" spans="1:3" x14ac:dyDescent="0.2">
      <c r="A1266" s="282"/>
      <c r="B1266" s="282"/>
      <c r="C1266" s="335"/>
    </row>
    <row r="1267" spans="1:3" x14ac:dyDescent="0.2">
      <c r="A1267" s="282"/>
      <c r="B1267" s="282"/>
      <c r="C1267" s="335"/>
    </row>
    <row r="1268" spans="1:3" x14ac:dyDescent="0.2">
      <c r="A1268" s="282"/>
      <c r="B1268" s="282"/>
      <c r="C1268" s="335"/>
    </row>
    <row r="1269" spans="1:3" x14ac:dyDescent="0.2">
      <c r="A1269" s="282"/>
      <c r="B1269" s="282"/>
      <c r="C1269" s="335"/>
    </row>
    <row r="1270" spans="1:3" x14ac:dyDescent="0.2">
      <c r="A1270" s="282"/>
      <c r="B1270" s="282"/>
      <c r="C1270" s="335"/>
    </row>
    <row r="1271" spans="1:3" x14ac:dyDescent="0.2">
      <c r="A1271" s="282"/>
      <c r="B1271" s="282"/>
      <c r="C1271" s="335"/>
    </row>
    <row r="1272" spans="1:3" x14ac:dyDescent="0.2">
      <c r="A1272" s="282"/>
      <c r="B1272" s="282"/>
      <c r="C1272" s="335"/>
    </row>
    <row r="1273" spans="1:3" x14ac:dyDescent="0.2">
      <c r="A1273" s="282"/>
      <c r="B1273" s="282"/>
      <c r="C1273" s="335"/>
    </row>
    <row r="1274" spans="1:3" x14ac:dyDescent="0.2">
      <c r="A1274" s="282"/>
      <c r="B1274" s="282"/>
      <c r="C1274" s="335"/>
    </row>
    <row r="1275" spans="1:3" x14ac:dyDescent="0.2">
      <c r="A1275" s="282"/>
      <c r="B1275" s="282"/>
      <c r="C1275" s="335"/>
    </row>
    <row r="1276" spans="1:3" x14ac:dyDescent="0.2">
      <c r="A1276" s="282"/>
      <c r="B1276" s="282"/>
      <c r="C1276" s="335"/>
    </row>
    <row r="1277" spans="1:3" x14ac:dyDescent="0.2">
      <c r="A1277" s="282"/>
      <c r="B1277" s="282"/>
      <c r="C1277" s="335"/>
    </row>
    <row r="1278" spans="1:3" x14ac:dyDescent="0.2">
      <c r="A1278" s="282"/>
      <c r="B1278" s="282"/>
      <c r="C1278" s="335"/>
    </row>
    <row r="1279" spans="1:3" x14ac:dyDescent="0.2">
      <c r="A1279" s="282"/>
      <c r="B1279" s="282"/>
      <c r="C1279" s="335"/>
    </row>
    <row r="1280" spans="1:3" x14ac:dyDescent="0.2">
      <c r="A1280" s="282"/>
      <c r="B1280" s="282"/>
      <c r="C1280" s="335"/>
    </row>
    <row r="1281" spans="1:3" x14ac:dyDescent="0.2">
      <c r="A1281" s="282"/>
      <c r="B1281" s="282"/>
      <c r="C1281" s="335"/>
    </row>
    <row r="1282" spans="1:3" x14ac:dyDescent="0.2">
      <c r="A1282" s="282"/>
      <c r="B1282" s="282"/>
      <c r="C1282" s="335"/>
    </row>
    <row r="1283" spans="1:3" x14ac:dyDescent="0.2">
      <c r="A1283" s="282"/>
      <c r="B1283" s="282"/>
      <c r="C1283" s="335"/>
    </row>
    <row r="1284" spans="1:3" x14ac:dyDescent="0.2">
      <c r="A1284" s="282"/>
      <c r="B1284" s="282"/>
      <c r="C1284" s="335"/>
    </row>
    <row r="1285" spans="1:3" x14ac:dyDescent="0.2">
      <c r="A1285" s="282"/>
      <c r="B1285" s="282"/>
      <c r="C1285" s="335"/>
    </row>
    <row r="1286" spans="1:3" x14ac:dyDescent="0.2">
      <c r="A1286" s="282"/>
      <c r="B1286" s="282"/>
      <c r="C1286" s="335"/>
    </row>
    <row r="1287" spans="1:3" x14ac:dyDescent="0.2">
      <c r="A1287" s="282"/>
      <c r="B1287" s="282"/>
      <c r="C1287" s="335"/>
    </row>
    <row r="1288" spans="1:3" x14ac:dyDescent="0.2">
      <c r="A1288" s="282"/>
      <c r="B1288" s="282"/>
      <c r="C1288" s="335"/>
    </row>
    <row r="1289" spans="1:3" x14ac:dyDescent="0.2">
      <c r="A1289" s="282"/>
      <c r="B1289" s="282"/>
      <c r="C1289" s="335"/>
    </row>
    <row r="1290" spans="1:3" x14ac:dyDescent="0.2">
      <c r="A1290" s="282"/>
      <c r="B1290" s="282"/>
      <c r="C1290" s="335"/>
    </row>
    <row r="1291" spans="1:3" x14ac:dyDescent="0.2">
      <c r="A1291" s="282"/>
      <c r="B1291" s="282"/>
      <c r="C1291" s="335"/>
    </row>
    <row r="1292" spans="1:3" x14ac:dyDescent="0.2">
      <c r="A1292" s="282"/>
      <c r="B1292" s="282"/>
      <c r="C1292" s="335"/>
    </row>
    <row r="1293" spans="1:3" x14ac:dyDescent="0.2">
      <c r="A1293" s="282"/>
      <c r="B1293" s="282"/>
      <c r="C1293" s="335"/>
    </row>
    <row r="1294" spans="1:3" x14ac:dyDescent="0.2">
      <c r="A1294" s="282"/>
      <c r="B1294" s="282"/>
      <c r="C1294" s="335"/>
    </row>
    <row r="1295" spans="1:3" x14ac:dyDescent="0.2">
      <c r="A1295" s="282"/>
      <c r="B1295" s="282"/>
      <c r="C1295" s="335"/>
    </row>
    <row r="1296" spans="1:3" x14ac:dyDescent="0.2">
      <c r="A1296" s="282"/>
      <c r="B1296" s="282"/>
      <c r="C1296" s="335"/>
    </row>
    <row r="1297" spans="1:3" x14ac:dyDescent="0.2">
      <c r="A1297" s="282"/>
      <c r="B1297" s="282"/>
      <c r="C1297" s="335"/>
    </row>
    <row r="1298" spans="1:3" x14ac:dyDescent="0.2">
      <c r="A1298" s="282"/>
      <c r="B1298" s="282"/>
      <c r="C1298" s="335"/>
    </row>
    <row r="1299" spans="1:3" x14ac:dyDescent="0.2">
      <c r="A1299" s="282"/>
      <c r="B1299" s="282"/>
      <c r="C1299" s="335"/>
    </row>
    <row r="1300" spans="1:3" x14ac:dyDescent="0.2">
      <c r="A1300" s="282"/>
      <c r="B1300" s="282"/>
      <c r="C1300" s="335"/>
    </row>
    <row r="1301" spans="1:3" x14ac:dyDescent="0.2">
      <c r="A1301" s="282"/>
      <c r="B1301" s="282"/>
      <c r="C1301" s="335"/>
    </row>
    <row r="1302" spans="1:3" x14ac:dyDescent="0.2">
      <c r="A1302" s="282"/>
      <c r="B1302" s="282"/>
      <c r="C1302" s="335"/>
    </row>
    <row r="1303" spans="1:3" x14ac:dyDescent="0.2">
      <c r="A1303" s="282"/>
      <c r="B1303" s="282"/>
      <c r="C1303" s="335"/>
    </row>
    <row r="1304" spans="1:3" x14ac:dyDescent="0.2">
      <c r="A1304" s="282"/>
      <c r="B1304" s="282"/>
      <c r="C1304" s="335"/>
    </row>
    <row r="1305" spans="1:3" x14ac:dyDescent="0.2">
      <c r="A1305" s="282"/>
      <c r="B1305" s="282"/>
      <c r="C1305" s="335"/>
    </row>
    <row r="1306" spans="1:3" x14ac:dyDescent="0.2">
      <c r="A1306" s="282"/>
      <c r="B1306" s="282"/>
      <c r="C1306" s="335"/>
    </row>
    <row r="1307" spans="1:3" x14ac:dyDescent="0.2">
      <c r="A1307" s="282"/>
      <c r="B1307" s="282"/>
      <c r="C1307" s="335"/>
    </row>
    <row r="1308" spans="1:3" x14ac:dyDescent="0.2">
      <c r="A1308" s="282"/>
      <c r="B1308" s="282"/>
      <c r="C1308" s="335"/>
    </row>
    <row r="1309" spans="1:3" x14ac:dyDescent="0.2">
      <c r="A1309" s="282"/>
      <c r="B1309" s="282"/>
      <c r="C1309" s="335"/>
    </row>
    <row r="1310" spans="1:3" x14ac:dyDescent="0.2">
      <c r="A1310" s="282"/>
      <c r="B1310" s="282"/>
      <c r="C1310" s="335"/>
    </row>
    <row r="1311" spans="1:3" x14ac:dyDescent="0.2">
      <c r="A1311" s="282"/>
      <c r="B1311" s="282"/>
      <c r="C1311" s="335"/>
    </row>
    <row r="1312" spans="1:3" x14ac:dyDescent="0.2">
      <c r="A1312" s="282"/>
      <c r="B1312" s="282"/>
      <c r="C1312" s="335"/>
    </row>
    <row r="1313" spans="1:3" x14ac:dyDescent="0.2">
      <c r="A1313" s="282"/>
      <c r="B1313" s="282"/>
      <c r="C1313" s="335"/>
    </row>
    <row r="1314" spans="1:3" x14ac:dyDescent="0.2">
      <c r="A1314" s="282"/>
      <c r="B1314" s="282"/>
      <c r="C1314" s="335"/>
    </row>
    <row r="1315" spans="1:3" x14ac:dyDescent="0.2">
      <c r="A1315" s="282"/>
      <c r="B1315" s="282"/>
      <c r="C1315" s="335"/>
    </row>
    <row r="1316" spans="1:3" x14ac:dyDescent="0.2">
      <c r="A1316" s="282"/>
      <c r="B1316" s="282"/>
      <c r="C1316" s="335"/>
    </row>
    <row r="1317" spans="1:3" x14ac:dyDescent="0.2">
      <c r="A1317" s="282"/>
      <c r="B1317" s="282"/>
      <c r="C1317" s="335"/>
    </row>
    <row r="1318" spans="1:3" x14ac:dyDescent="0.2">
      <c r="A1318" s="282"/>
      <c r="B1318" s="282"/>
      <c r="C1318" s="335"/>
    </row>
    <row r="1319" spans="1:3" x14ac:dyDescent="0.2">
      <c r="A1319" s="282"/>
      <c r="B1319" s="282"/>
      <c r="C1319" s="335"/>
    </row>
    <row r="1320" spans="1:3" x14ac:dyDescent="0.2">
      <c r="A1320" s="282"/>
      <c r="B1320" s="282"/>
      <c r="C1320" s="335"/>
    </row>
    <row r="1321" spans="1:3" x14ac:dyDescent="0.2">
      <c r="A1321" s="282"/>
      <c r="B1321" s="282"/>
      <c r="C1321" s="335"/>
    </row>
    <row r="1322" spans="1:3" x14ac:dyDescent="0.2">
      <c r="A1322" s="282"/>
      <c r="B1322" s="282"/>
      <c r="C1322" s="335"/>
    </row>
    <row r="1323" spans="1:3" x14ac:dyDescent="0.2">
      <c r="A1323" s="282"/>
      <c r="B1323" s="282"/>
      <c r="C1323" s="335"/>
    </row>
    <row r="1324" spans="1:3" x14ac:dyDescent="0.2">
      <c r="A1324" s="282"/>
      <c r="B1324" s="282"/>
      <c r="C1324" s="335"/>
    </row>
    <row r="1325" spans="1:3" x14ac:dyDescent="0.2">
      <c r="A1325" s="282"/>
      <c r="B1325" s="282"/>
      <c r="C1325" s="335"/>
    </row>
    <row r="1326" spans="1:3" x14ac:dyDescent="0.2">
      <c r="A1326" s="282"/>
      <c r="B1326" s="282"/>
      <c r="C1326" s="335"/>
    </row>
    <row r="1327" spans="1:3" x14ac:dyDescent="0.2">
      <c r="A1327" s="282"/>
      <c r="B1327" s="282"/>
      <c r="C1327" s="335"/>
    </row>
    <row r="1328" spans="1:3" x14ac:dyDescent="0.2">
      <c r="A1328" s="282"/>
      <c r="B1328" s="282"/>
      <c r="C1328" s="335"/>
    </row>
    <row r="1329" spans="1:3" x14ac:dyDescent="0.2">
      <c r="A1329" s="282"/>
      <c r="B1329" s="282"/>
      <c r="C1329" s="335"/>
    </row>
    <row r="1330" spans="1:3" x14ac:dyDescent="0.2">
      <c r="A1330" s="282"/>
      <c r="B1330" s="282"/>
      <c r="C1330" s="335"/>
    </row>
    <row r="1331" spans="1:3" x14ac:dyDescent="0.2">
      <c r="A1331" s="282"/>
      <c r="B1331" s="282"/>
      <c r="C1331" s="335"/>
    </row>
    <row r="1332" spans="1:3" x14ac:dyDescent="0.2">
      <c r="A1332" s="282"/>
      <c r="B1332" s="282"/>
      <c r="C1332" s="335"/>
    </row>
    <row r="1333" spans="1:3" x14ac:dyDescent="0.2">
      <c r="A1333" s="282"/>
      <c r="B1333" s="282"/>
      <c r="C1333" s="335"/>
    </row>
    <row r="1334" spans="1:3" x14ac:dyDescent="0.2">
      <c r="A1334" s="282"/>
      <c r="B1334" s="282"/>
      <c r="C1334" s="335"/>
    </row>
    <row r="1335" spans="1:3" x14ac:dyDescent="0.2">
      <c r="A1335" s="282"/>
      <c r="B1335" s="282"/>
      <c r="C1335" s="335"/>
    </row>
    <row r="1336" spans="1:3" x14ac:dyDescent="0.2">
      <c r="A1336" s="282"/>
      <c r="B1336" s="282"/>
      <c r="C1336" s="335"/>
    </row>
    <row r="1337" spans="1:3" x14ac:dyDescent="0.2">
      <c r="A1337" s="282"/>
      <c r="B1337" s="282"/>
      <c r="C1337" s="335"/>
    </row>
    <row r="1338" spans="1:3" x14ac:dyDescent="0.2">
      <c r="A1338" s="282"/>
      <c r="B1338" s="282"/>
      <c r="C1338" s="335"/>
    </row>
    <row r="1339" spans="1:3" x14ac:dyDescent="0.2">
      <c r="A1339" s="282"/>
      <c r="B1339" s="282"/>
      <c r="C1339" s="335"/>
    </row>
    <row r="1340" spans="1:3" x14ac:dyDescent="0.2">
      <c r="A1340" s="282"/>
      <c r="B1340" s="282"/>
      <c r="C1340" s="335"/>
    </row>
    <row r="1341" spans="1:3" x14ac:dyDescent="0.2">
      <c r="A1341" s="282"/>
      <c r="B1341" s="282"/>
      <c r="C1341" s="335"/>
    </row>
    <row r="1342" spans="1:3" x14ac:dyDescent="0.2">
      <c r="A1342" s="282"/>
      <c r="B1342" s="282"/>
      <c r="C1342" s="335"/>
    </row>
    <row r="1343" spans="1:3" x14ac:dyDescent="0.2">
      <c r="A1343" s="282"/>
      <c r="B1343" s="282"/>
      <c r="C1343" s="335"/>
    </row>
    <row r="1344" spans="1:3" x14ac:dyDescent="0.2">
      <c r="A1344" s="282"/>
      <c r="B1344" s="282"/>
      <c r="C1344" s="335"/>
    </row>
    <row r="1345" spans="1:3" x14ac:dyDescent="0.2">
      <c r="A1345" s="282"/>
      <c r="B1345" s="282"/>
      <c r="C1345" s="335"/>
    </row>
    <row r="1346" spans="1:3" x14ac:dyDescent="0.2">
      <c r="A1346" s="282"/>
      <c r="B1346" s="282"/>
      <c r="C1346" s="335"/>
    </row>
    <row r="1347" spans="1:3" x14ac:dyDescent="0.2">
      <c r="A1347" s="282"/>
      <c r="B1347" s="282"/>
      <c r="C1347" s="335"/>
    </row>
    <row r="1348" spans="1:3" x14ac:dyDescent="0.2">
      <c r="A1348" s="282"/>
      <c r="B1348" s="282"/>
      <c r="C1348" s="335"/>
    </row>
    <row r="1349" spans="1:3" x14ac:dyDescent="0.2">
      <c r="A1349" s="282"/>
      <c r="B1349" s="282"/>
      <c r="C1349" s="335"/>
    </row>
    <row r="1350" spans="1:3" x14ac:dyDescent="0.2">
      <c r="A1350" s="282"/>
      <c r="B1350" s="282"/>
      <c r="C1350" s="335"/>
    </row>
    <row r="1351" spans="1:3" x14ac:dyDescent="0.2">
      <c r="A1351" s="282"/>
      <c r="B1351" s="282"/>
      <c r="C1351" s="335"/>
    </row>
    <row r="1352" spans="1:3" x14ac:dyDescent="0.2">
      <c r="A1352" s="282"/>
      <c r="B1352" s="282"/>
      <c r="C1352" s="335"/>
    </row>
    <row r="1353" spans="1:3" x14ac:dyDescent="0.2">
      <c r="A1353" s="282"/>
      <c r="B1353" s="282"/>
      <c r="C1353" s="335"/>
    </row>
    <row r="1354" spans="1:3" x14ac:dyDescent="0.2">
      <c r="A1354" s="282"/>
      <c r="B1354" s="282"/>
      <c r="C1354" s="335"/>
    </row>
    <row r="1355" spans="1:3" x14ac:dyDescent="0.2">
      <c r="A1355" s="282"/>
      <c r="B1355" s="282"/>
      <c r="C1355" s="335"/>
    </row>
    <row r="1356" spans="1:3" x14ac:dyDescent="0.2">
      <c r="A1356" s="282"/>
      <c r="B1356" s="282"/>
      <c r="C1356" s="335"/>
    </row>
    <row r="1357" spans="1:3" x14ac:dyDescent="0.2">
      <c r="A1357" s="282"/>
      <c r="B1357" s="282"/>
      <c r="C1357" s="335"/>
    </row>
    <row r="1358" spans="1:3" x14ac:dyDescent="0.2">
      <c r="A1358" s="282"/>
      <c r="B1358" s="282"/>
      <c r="C1358" s="335"/>
    </row>
    <row r="1359" spans="1:3" x14ac:dyDescent="0.2">
      <c r="A1359" s="282"/>
      <c r="B1359" s="282"/>
      <c r="C1359" s="335"/>
    </row>
    <row r="1360" spans="1:3" x14ac:dyDescent="0.2">
      <c r="A1360" s="282"/>
      <c r="B1360" s="282"/>
      <c r="C1360" s="335"/>
    </row>
    <row r="1361" spans="1:3" x14ac:dyDescent="0.2">
      <c r="A1361" s="282"/>
      <c r="B1361" s="282"/>
      <c r="C1361" s="335"/>
    </row>
    <row r="1362" spans="1:3" x14ac:dyDescent="0.2">
      <c r="A1362" s="282"/>
      <c r="B1362" s="282"/>
      <c r="C1362" s="335"/>
    </row>
    <row r="1363" spans="1:3" x14ac:dyDescent="0.2">
      <c r="A1363" s="282"/>
      <c r="B1363" s="282"/>
      <c r="C1363" s="335"/>
    </row>
    <row r="1364" spans="1:3" x14ac:dyDescent="0.2">
      <c r="A1364" s="282"/>
      <c r="B1364" s="282"/>
      <c r="C1364" s="335"/>
    </row>
    <row r="1365" spans="1:3" x14ac:dyDescent="0.2">
      <c r="A1365" s="282"/>
      <c r="B1365" s="282"/>
      <c r="C1365" s="335"/>
    </row>
    <row r="1366" spans="1:3" x14ac:dyDescent="0.2">
      <c r="A1366" s="282"/>
      <c r="B1366" s="282"/>
      <c r="C1366" s="335"/>
    </row>
    <row r="1367" spans="1:3" x14ac:dyDescent="0.2">
      <c r="A1367" s="282"/>
      <c r="B1367" s="282"/>
      <c r="C1367" s="335"/>
    </row>
    <row r="1368" spans="1:3" x14ac:dyDescent="0.2">
      <c r="A1368" s="282"/>
      <c r="B1368" s="282"/>
      <c r="C1368" s="335"/>
    </row>
    <row r="1369" spans="1:3" x14ac:dyDescent="0.2">
      <c r="A1369" s="282"/>
      <c r="B1369" s="282"/>
      <c r="C1369" s="335"/>
    </row>
    <row r="1370" spans="1:3" x14ac:dyDescent="0.2">
      <c r="A1370" s="282"/>
      <c r="B1370" s="282"/>
      <c r="C1370" s="335"/>
    </row>
    <row r="1371" spans="1:3" x14ac:dyDescent="0.2">
      <c r="A1371" s="282"/>
      <c r="B1371" s="282"/>
      <c r="C1371" s="335"/>
    </row>
    <row r="1372" spans="1:3" x14ac:dyDescent="0.2">
      <c r="A1372" s="282"/>
      <c r="B1372" s="282"/>
      <c r="C1372" s="335"/>
    </row>
    <row r="1373" spans="1:3" x14ac:dyDescent="0.2">
      <c r="A1373" s="282"/>
      <c r="B1373" s="282"/>
      <c r="C1373" s="335"/>
    </row>
    <row r="1374" spans="1:3" x14ac:dyDescent="0.2">
      <c r="A1374" s="282"/>
      <c r="B1374" s="282"/>
      <c r="C1374" s="335"/>
    </row>
    <row r="1375" spans="1:3" x14ac:dyDescent="0.2">
      <c r="A1375" s="282"/>
      <c r="B1375" s="282"/>
      <c r="C1375" s="335"/>
    </row>
    <row r="1376" spans="1:3" x14ac:dyDescent="0.2">
      <c r="A1376" s="282"/>
      <c r="B1376" s="282"/>
      <c r="C1376" s="335"/>
    </row>
    <row r="1377" spans="1:3" x14ac:dyDescent="0.2">
      <c r="A1377" s="282"/>
      <c r="B1377" s="282"/>
      <c r="C1377" s="335"/>
    </row>
    <row r="1378" spans="1:3" x14ac:dyDescent="0.2">
      <c r="A1378" s="282"/>
      <c r="B1378" s="282"/>
      <c r="C1378" s="335"/>
    </row>
    <row r="1379" spans="1:3" x14ac:dyDescent="0.2">
      <c r="A1379" s="282"/>
      <c r="B1379" s="282"/>
      <c r="C1379" s="335"/>
    </row>
    <row r="1380" spans="1:3" x14ac:dyDescent="0.2">
      <c r="A1380" s="282"/>
      <c r="B1380" s="282"/>
      <c r="C1380" s="335"/>
    </row>
    <row r="1381" spans="1:3" x14ac:dyDescent="0.2">
      <c r="A1381" s="282"/>
      <c r="B1381" s="282"/>
      <c r="C1381" s="335"/>
    </row>
    <row r="1382" spans="1:3" x14ac:dyDescent="0.2">
      <c r="A1382" s="282"/>
      <c r="B1382" s="282"/>
      <c r="C1382" s="335"/>
    </row>
    <row r="1383" spans="1:3" x14ac:dyDescent="0.2">
      <c r="A1383" s="282"/>
      <c r="B1383" s="282"/>
      <c r="C1383" s="335"/>
    </row>
    <row r="1384" spans="1:3" x14ac:dyDescent="0.2">
      <c r="A1384" s="282"/>
      <c r="B1384" s="282"/>
      <c r="C1384" s="335"/>
    </row>
    <row r="1385" spans="1:3" x14ac:dyDescent="0.2">
      <c r="A1385" s="282"/>
      <c r="B1385" s="282"/>
      <c r="C1385" s="335"/>
    </row>
    <row r="1386" spans="1:3" x14ac:dyDescent="0.2">
      <c r="A1386" s="282"/>
      <c r="B1386" s="282"/>
      <c r="C1386" s="335"/>
    </row>
    <row r="1387" spans="1:3" x14ac:dyDescent="0.2">
      <c r="A1387" s="282"/>
      <c r="B1387" s="282"/>
      <c r="C1387" s="335"/>
    </row>
    <row r="1388" spans="1:3" x14ac:dyDescent="0.2">
      <c r="A1388" s="282"/>
      <c r="B1388" s="282"/>
      <c r="C1388" s="335"/>
    </row>
    <row r="1389" spans="1:3" x14ac:dyDescent="0.2">
      <c r="A1389" s="282"/>
      <c r="B1389" s="282"/>
      <c r="C1389" s="335"/>
    </row>
    <row r="1390" spans="1:3" x14ac:dyDescent="0.2">
      <c r="A1390" s="282"/>
      <c r="B1390" s="282"/>
      <c r="C1390" s="335"/>
    </row>
    <row r="1391" spans="1:3" x14ac:dyDescent="0.2">
      <c r="A1391" s="282"/>
      <c r="B1391" s="282"/>
      <c r="C1391" s="335"/>
    </row>
    <row r="1392" spans="1:3" x14ac:dyDescent="0.2">
      <c r="A1392" s="282"/>
      <c r="B1392" s="282"/>
      <c r="C1392" s="335"/>
    </row>
    <row r="1393" spans="1:3" x14ac:dyDescent="0.2">
      <c r="A1393" s="282"/>
      <c r="B1393" s="282"/>
      <c r="C1393" s="335"/>
    </row>
    <row r="1394" spans="1:3" x14ac:dyDescent="0.2">
      <c r="A1394" s="282"/>
      <c r="B1394" s="282"/>
      <c r="C1394" s="335"/>
    </row>
    <row r="1395" spans="1:3" x14ac:dyDescent="0.2">
      <c r="A1395" s="282"/>
      <c r="B1395" s="282"/>
      <c r="C1395" s="335"/>
    </row>
    <row r="1396" spans="1:3" x14ac:dyDescent="0.2">
      <c r="A1396" s="282"/>
      <c r="B1396" s="282"/>
      <c r="C1396" s="335"/>
    </row>
    <row r="1397" spans="1:3" x14ac:dyDescent="0.2">
      <c r="A1397" s="282"/>
      <c r="B1397" s="282"/>
      <c r="C1397" s="335"/>
    </row>
    <row r="1398" spans="1:3" x14ac:dyDescent="0.2">
      <c r="A1398" s="282"/>
      <c r="B1398" s="282"/>
      <c r="C1398" s="335"/>
    </row>
    <row r="1399" spans="1:3" x14ac:dyDescent="0.2">
      <c r="A1399" s="282"/>
      <c r="B1399" s="282"/>
      <c r="C1399" s="335"/>
    </row>
    <row r="1400" spans="1:3" x14ac:dyDescent="0.2">
      <c r="A1400" s="282"/>
      <c r="B1400" s="282"/>
      <c r="C1400" s="335"/>
    </row>
    <row r="1401" spans="1:3" x14ac:dyDescent="0.2">
      <c r="A1401" s="282"/>
      <c r="B1401" s="282"/>
      <c r="C1401" s="335"/>
    </row>
    <row r="1402" spans="1:3" x14ac:dyDescent="0.2">
      <c r="A1402" s="282"/>
      <c r="B1402" s="282"/>
      <c r="C1402" s="335"/>
    </row>
    <row r="1403" spans="1:3" x14ac:dyDescent="0.2">
      <c r="A1403" s="282"/>
      <c r="B1403" s="282"/>
      <c r="C1403" s="335"/>
    </row>
    <row r="1404" spans="1:3" x14ac:dyDescent="0.2">
      <c r="A1404" s="282"/>
      <c r="B1404" s="282"/>
      <c r="C1404" s="335"/>
    </row>
    <row r="1405" spans="1:3" x14ac:dyDescent="0.2">
      <c r="A1405" s="282"/>
      <c r="B1405" s="282"/>
      <c r="C1405" s="335"/>
    </row>
    <row r="1406" spans="1:3" x14ac:dyDescent="0.2">
      <c r="A1406" s="282"/>
      <c r="B1406" s="282"/>
      <c r="C1406" s="335"/>
    </row>
    <row r="1407" spans="1:3" x14ac:dyDescent="0.2">
      <c r="A1407" s="282"/>
      <c r="B1407" s="282"/>
      <c r="C1407" s="335"/>
    </row>
    <row r="1408" spans="1:3" x14ac:dyDescent="0.2">
      <c r="A1408" s="282"/>
      <c r="B1408" s="282"/>
      <c r="C1408" s="335"/>
    </row>
    <row r="1409" spans="1:3" x14ac:dyDescent="0.2">
      <c r="A1409" s="282"/>
      <c r="B1409" s="282"/>
      <c r="C1409" s="335"/>
    </row>
    <row r="1410" spans="1:3" x14ac:dyDescent="0.2">
      <c r="A1410" s="282"/>
      <c r="B1410" s="282"/>
      <c r="C1410" s="335"/>
    </row>
    <row r="1411" spans="1:3" x14ac:dyDescent="0.2">
      <c r="A1411" s="282"/>
      <c r="B1411" s="282"/>
      <c r="C1411" s="335"/>
    </row>
    <row r="1412" spans="1:3" x14ac:dyDescent="0.2">
      <c r="A1412" s="282"/>
      <c r="B1412" s="282"/>
      <c r="C1412" s="335"/>
    </row>
    <row r="1413" spans="1:3" x14ac:dyDescent="0.2">
      <c r="A1413" s="282"/>
      <c r="B1413" s="282"/>
      <c r="C1413" s="335"/>
    </row>
    <row r="1414" spans="1:3" x14ac:dyDescent="0.2">
      <c r="A1414" s="282"/>
      <c r="B1414" s="282"/>
      <c r="C1414" s="335"/>
    </row>
    <row r="1415" spans="1:3" x14ac:dyDescent="0.2">
      <c r="A1415" s="282"/>
      <c r="B1415" s="282"/>
      <c r="C1415" s="335"/>
    </row>
    <row r="1416" spans="1:3" x14ac:dyDescent="0.2">
      <c r="A1416" s="282"/>
      <c r="B1416" s="282"/>
      <c r="C1416" s="335"/>
    </row>
    <row r="1417" spans="1:3" x14ac:dyDescent="0.2">
      <c r="A1417" s="282"/>
      <c r="B1417" s="282"/>
      <c r="C1417" s="335"/>
    </row>
    <row r="1418" spans="1:3" x14ac:dyDescent="0.2">
      <c r="A1418" s="282"/>
      <c r="B1418" s="282"/>
      <c r="C1418" s="335"/>
    </row>
    <row r="1419" spans="1:3" x14ac:dyDescent="0.2">
      <c r="A1419" s="282"/>
      <c r="B1419" s="282"/>
      <c r="C1419" s="335"/>
    </row>
    <row r="1420" spans="1:3" x14ac:dyDescent="0.2">
      <c r="A1420" s="282"/>
      <c r="B1420" s="282"/>
      <c r="C1420" s="335"/>
    </row>
    <row r="1421" spans="1:3" x14ac:dyDescent="0.2">
      <c r="A1421" s="282"/>
      <c r="B1421" s="282"/>
      <c r="C1421" s="335"/>
    </row>
    <row r="1422" spans="1:3" x14ac:dyDescent="0.2">
      <c r="A1422" s="282"/>
      <c r="B1422" s="282"/>
      <c r="C1422" s="335"/>
    </row>
    <row r="1423" spans="1:3" x14ac:dyDescent="0.2">
      <c r="A1423" s="282"/>
      <c r="B1423" s="282"/>
      <c r="C1423" s="335"/>
    </row>
    <row r="1424" spans="1:3" x14ac:dyDescent="0.2">
      <c r="A1424" s="282"/>
      <c r="B1424" s="282"/>
      <c r="C1424" s="335"/>
    </row>
    <row r="1425" spans="1:3" x14ac:dyDescent="0.2">
      <c r="A1425" s="282"/>
      <c r="B1425" s="282"/>
      <c r="C1425" s="335"/>
    </row>
    <row r="1426" spans="1:3" x14ac:dyDescent="0.2">
      <c r="A1426" s="282"/>
      <c r="B1426" s="282"/>
      <c r="C1426" s="335"/>
    </row>
    <row r="1427" spans="1:3" x14ac:dyDescent="0.2">
      <c r="A1427" s="282"/>
      <c r="B1427" s="282"/>
      <c r="C1427" s="335"/>
    </row>
    <row r="1428" spans="1:3" x14ac:dyDescent="0.2">
      <c r="A1428" s="282"/>
      <c r="B1428" s="282"/>
      <c r="C1428" s="335"/>
    </row>
    <row r="1429" spans="1:3" x14ac:dyDescent="0.2">
      <c r="A1429" s="282"/>
      <c r="B1429" s="282"/>
      <c r="C1429" s="335"/>
    </row>
    <row r="1430" spans="1:3" x14ac:dyDescent="0.2">
      <c r="A1430" s="282"/>
      <c r="B1430" s="282"/>
      <c r="C1430" s="335"/>
    </row>
    <row r="1431" spans="1:3" x14ac:dyDescent="0.2">
      <c r="A1431" s="282"/>
      <c r="B1431" s="282"/>
      <c r="C1431" s="335"/>
    </row>
    <row r="1432" spans="1:3" x14ac:dyDescent="0.2">
      <c r="A1432" s="282"/>
      <c r="B1432" s="282"/>
      <c r="C1432" s="335"/>
    </row>
    <row r="1433" spans="1:3" x14ac:dyDescent="0.2">
      <c r="A1433" s="282"/>
      <c r="B1433" s="282"/>
      <c r="C1433" s="335"/>
    </row>
    <row r="1434" spans="1:3" x14ac:dyDescent="0.2">
      <c r="A1434" s="282"/>
      <c r="B1434" s="282"/>
      <c r="C1434" s="335"/>
    </row>
    <row r="1435" spans="1:3" x14ac:dyDescent="0.2">
      <c r="A1435" s="282"/>
      <c r="B1435" s="282"/>
      <c r="C1435" s="335"/>
    </row>
    <row r="1436" spans="1:3" x14ac:dyDescent="0.2">
      <c r="A1436" s="282"/>
      <c r="B1436" s="282"/>
      <c r="C1436" s="335"/>
    </row>
    <row r="1437" spans="1:3" x14ac:dyDescent="0.2">
      <c r="A1437" s="282"/>
      <c r="B1437" s="282"/>
      <c r="C1437" s="335"/>
    </row>
    <row r="1438" spans="1:3" x14ac:dyDescent="0.2">
      <c r="A1438" s="282"/>
      <c r="B1438" s="282"/>
      <c r="C1438" s="335"/>
    </row>
    <row r="1439" spans="1:3" x14ac:dyDescent="0.2">
      <c r="A1439" s="282"/>
      <c r="B1439" s="282"/>
      <c r="C1439" s="335"/>
    </row>
    <row r="1440" spans="1:3" x14ac:dyDescent="0.2">
      <c r="A1440" s="282"/>
      <c r="B1440" s="282"/>
      <c r="C1440" s="335"/>
    </row>
    <row r="1441" spans="1:3" x14ac:dyDescent="0.2">
      <c r="A1441" s="282"/>
      <c r="B1441" s="282"/>
      <c r="C1441" s="335"/>
    </row>
    <row r="1442" spans="1:3" x14ac:dyDescent="0.2">
      <c r="A1442" s="282"/>
      <c r="B1442" s="282"/>
      <c r="C1442" s="335"/>
    </row>
    <row r="1443" spans="1:3" x14ac:dyDescent="0.2">
      <c r="A1443" s="282"/>
      <c r="B1443" s="282"/>
      <c r="C1443" s="335"/>
    </row>
    <row r="1444" spans="1:3" x14ac:dyDescent="0.2">
      <c r="A1444" s="282"/>
      <c r="B1444" s="282"/>
      <c r="C1444" s="335"/>
    </row>
    <row r="1445" spans="1:3" x14ac:dyDescent="0.2">
      <c r="A1445" s="282"/>
      <c r="B1445" s="282"/>
      <c r="C1445" s="335"/>
    </row>
    <row r="1446" spans="1:3" x14ac:dyDescent="0.2">
      <c r="A1446" s="282"/>
      <c r="B1446" s="282"/>
      <c r="C1446" s="335"/>
    </row>
    <row r="1447" spans="1:3" x14ac:dyDescent="0.2">
      <c r="A1447" s="282"/>
      <c r="B1447" s="282"/>
      <c r="C1447" s="335"/>
    </row>
    <row r="1448" spans="1:3" x14ac:dyDescent="0.2">
      <c r="A1448" s="282"/>
      <c r="B1448" s="282"/>
      <c r="C1448" s="335"/>
    </row>
    <row r="1449" spans="1:3" x14ac:dyDescent="0.2">
      <c r="A1449" s="282"/>
      <c r="B1449" s="282"/>
      <c r="C1449" s="335"/>
    </row>
    <row r="1450" spans="1:3" x14ac:dyDescent="0.2">
      <c r="A1450" s="282"/>
      <c r="B1450" s="282"/>
      <c r="C1450" s="335"/>
    </row>
    <row r="1451" spans="1:3" x14ac:dyDescent="0.2">
      <c r="A1451" s="282"/>
      <c r="B1451" s="282"/>
      <c r="C1451" s="335"/>
    </row>
    <row r="1452" spans="1:3" x14ac:dyDescent="0.2">
      <c r="A1452" s="282"/>
      <c r="B1452" s="282"/>
      <c r="C1452" s="335"/>
    </row>
    <row r="1453" spans="1:3" x14ac:dyDescent="0.2">
      <c r="A1453" s="282"/>
      <c r="B1453" s="282"/>
      <c r="C1453" s="335"/>
    </row>
    <row r="1454" spans="1:3" x14ac:dyDescent="0.2">
      <c r="A1454" s="282"/>
      <c r="B1454" s="282"/>
      <c r="C1454" s="335"/>
    </row>
    <row r="1455" spans="1:3" x14ac:dyDescent="0.2">
      <c r="A1455" s="282"/>
      <c r="B1455" s="282"/>
      <c r="C1455" s="335"/>
    </row>
    <row r="1456" spans="1:3" x14ac:dyDescent="0.2">
      <c r="A1456" s="282"/>
      <c r="B1456" s="282"/>
      <c r="C1456" s="335"/>
    </row>
    <row r="1457" spans="1:3" x14ac:dyDescent="0.2">
      <c r="A1457" s="282"/>
      <c r="B1457" s="282"/>
      <c r="C1457" s="335"/>
    </row>
    <row r="1458" spans="1:3" x14ac:dyDescent="0.2">
      <c r="A1458" s="282"/>
      <c r="B1458" s="282"/>
      <c r="C1458" s="335"/>
    </row>
    <row r="1459" spans="1:3" x14ac:dyDescent="0.2">
      <c r="A1459" s="282"/>
      <c r="B1459" s="282"/>
      <c r="C1459" s="335"/>
    </row>
    <row r="1460" spans="1:3" x14ac:dyDescent="0.2">
      <c r="A1460" s="282"/>
      <c r="B1460" s="282"/>
      <c r="C1460" s="335"/>
    </row>
    <row r="1461" spans="1:3" x14ac:dyDescent="0.2">
      <c r="A1461" s="282"/>
      <c r="B1461" s="282"/>
      <c r="C1461" s="335"/>
    </row>
    <row r="1462" spans="1:3" x14ac:dyDescent="0.2">
      <c r="A1462" s="282"/>
      <c r="B1462" s="282"/>
      <c r="C1462" s="335"/>
    </row>
    <row r="1463" spans="1:3" x14ac:dyDescent="0.2">
      <c r="A1463" s="282"/>
      <c r="B1463" s="282"/>
      <c r="C1463" s="335"/>
    </row>
    <row r="1464" spans="1:3" x14ac:dyDescent="0.2">
      <c r="A1464" s="282"/>
      <c r="B1464" s="282"/>
      <c r="C1464" s="335"/>
    </row>
    <row r="1465" spans="1:3" x14ac:dyDescent="0.2">
      <c r="A1465" s="282"/>
      <c r="B1465" s="282"/>
      <c r="C1465" s="335"/>
    </row>
    <row r="1466" spans="1:3" x14ac:dyDescent="0.2">
      <c r="A1466" s="282"/>
      <c r="B1466" s="282"/>
      <c r="C1466" s="335"/>
    </row>
    <row r="1467" spans="1:3" x14ac:dyDescent="0.2">
      <c r="A1467" s="282"/>
      <c r="B1467" s="282"/>
      <c r="C1467" s="335"/>
    </row>
    <row r="1468" spans="1:3" x14ac:dyDescent="0.2">
      <c r="A1468" s="282"/>
      <c r="B1468" s="282"/>
      <c r="C1468" s="335"/>
    </row>
    <row r="1469" spans="1:3" x14ac:dyDescent="0.2">
      <c r="A1469" s="282"/>
      <c r="B1469" s="282"/>
      <c r="C1469" s="335"/>
    </row>
    <row r="1470" spans="1:3" x14ac:dyDescent="0.2">
      <c r="A1470" s="282"/>
      <c r="B1470" s="282"/>
      <c r="C1470" s="335"/>
    </row>
    <row r="1471" spans="1:3" x14ac:dyDescent="0.2">
      <c r="A1471" s="282"/>
      <c r="B1471" s="282"/>
      <c r="C1471" s="335"/>
    </row>
    <row r="1472" spans="1:3" x14ac:dyDescent="0.2">
      <c r="A1472" s="282"/>
      <c r="B1472" s="282"/>
      <c r="C1472" s="335"/>
    </row>
    <row r="1473" spans="1:3" x14ac:dyDescent="0.2">
      <c r="A1473" s="282"/>
      <c r="B1473" s="282"/>
      <c r="C1473" s="335"/>
    </row>
    <row r="1474" spans="1:3" x14ac:dyDescent="0.2">
      <c r="A1474" s="282"/>
      <c r="B1474" s="282"/>
      <c r="C1474" s="335"/>
    </row>
    <row r="1475" spans="1:3" x14ac:dyDescent="0.2">
      <c r="A1475" s="282"/>
      <c r="B1475" s="282"/>
      <c r="C1475" s="335"/>
    </row>
    <row r="1476" spans="1:3" x14ac:dyDescent="0.2">
      <c r="A1476" s="282"/>
      <c r="B1476" s="282"/>
      <c r="C1476" s="335"/>
    </row>
    <row r="1477" spans="1:3" x14ac:dyDescent="0.2">
      <c r="A1477" s="282"/>
      <c r="B1477" s="282"/>
      <c r="C1477" s="335"/>
    </row>
    <row r="1478" spans="1:3" x14ac:dyDescent="0.2">
      <c r="A1478" s="282"/>
      <c r="B1478" s="282"/>
      <c r="C1478" s="335"/>
    </row>
    <row r="1479" spans="1:3" x14ac:dyDescent="0.2">
      <c r="A1479" s="282"/>
      <c r="B1479" s="282"/>
      <c r="C1479" s="335"/>
    </row>
    <row r="1480" spans="1:3" x14ac:dyDescent="0.2">
      <c r="A1480" s="282"/>
      <c r="B1480" s="282"/>
      <c r="C1480" s="335"/>
    </row>
    <row r="1481" spans="1:3" x14ac:dyDescent="0.2">
      <c r="A1481" s="282"/>
      <c r="B1481" s="282"/>
      <c r="C1481" s="335"/>
    </row>
    <row r="1482" spans="1:3" x14ac:dyDescent="0.2">
      <c r="A1482" s="282"/>
      <c r="B1482" s="282"/>
      <c r="C1482" s="335"/>
    </row>
    <row r="1483" spans="1:3" x14ac:dyDescent="0.2">
      <c r="A1483" s="282"/>
      <c r="B1483" s="282"/>
      <c r="C1483" s="335"/>
    </row>
    <row r="1484" spans="1:3" x14ac:dyDescent="0.2">
      <c r="A1484" s="282"/>
      <c r="B1484" s="282"/>
      <c r="C1484" s="335"/>
    </row>
    <row r="1485" spans="1:3" x14ac:dyDescent="0.2">
      <c r="A1485" s="282"/>
      <c r="B1485" s="282"/>
      <c r="C1485" s="335"/>
    </row>
    <row r="1486" spans="1:3" x14ac:dyDescent="0.2">
      <c r="A1486" s="282"/>
      <c r="B1486" s="282"/>
      <c r="C1486" s="335"/>
    </row>
    <row r="1487" spans="1:3" x14ac:dyDescent="0.2">
      <c r="A1487" s="282"/>
      <c r="B1487" s="282"/>
      <c r="C1487" s="335"/>
    </row>
    <row r="1488" spans="1:3" x14ac:dyDescent="0.2">
      <c r="A1488" s="282"/>
      <c r="B1488" s="282"/>
      <c r="C1488" s="335"/>
    </row>
    <row r="1489" spans="1:3" x14ac:dyDescent="0.2">
      <c r="A1489" s="282"/>
      <c r="B1489" s="282"/>
      <c r="C1489" s="335"/>
    </row>
    <row r="1490" spans="1:3" x14ac:dyDescent="0.2">
      <c r="A1490" s="282"/>
      <c r="B1490" s="282"/>
      <c r="C1490" s="335"/>
    </row>
    <row r="1491" spans="1:3" x14ac:dyDescent="0.2">
      <c r="A1491" s="282"/>
      <c r="B1491" s="282"/>
      <c r="C1491" s="335"/>
    </row>
    <row r="1492" spans="1:3" x14ac:dyDescent="0.2">
      <c r="A1492" s="282"/>
      <c r="B1492" s="282"/>
      <c r="C1492" s="335"/>
    </row>
    <row r="1493" spans="1:3" x14ac:dyDescent="0.2">
      <c r="A1493" s="282"/>
      <c r="B1493" s="282"/>
      <c r="C1493" s="335"/>
    </row>
    <row r="1494" spans="1:3" x14ac:dyDescent="0.2">
      <c r="A1494" s="282"/>
      <c r="B1494" s="282"/>
      <c r="C1494" s="335"/>
    </row>
    <row r="1495" spans="1:3" x14ac:dyDescent="0.2">
      <c r="A1495" s="282"/>
      <c r="B1495" s="282"/>
      <c r="C1495" s="335"/>
    </row>
    <row r="1496" spans="1:3" x14ac:dyDescent="0.2">
      <c r="A1496" s="282"/>
      <c r="B1496" s="282"/>
      <c r="C1496" s="335"/>
    </row>
    <row r="1497" spans="1:3" x14ac:dyDescent="0.2">
      <c r="A1497" s="282"/>
      <c r="B1497" s="282"/>
      <c r="C1497" s="335"/>
    </row>
    <row r="1498" spans="1:3" x14ac:dyDescent="0.2">
      <c r="A1498" s="282"/>
      <c r="B1498" s="282"/>
      <c r="C1498" s="335"/>
    </row>
    <row r="1499" spans="1:3" x14ac:dyDescent="0.2">
      <c r="A1499" s="282"/>
      <c r="B1499" s="282"/>
      <c r="C1499" s="335"/>
    </row>
    <row r="1500" spans="1:3" x14ac:dyDescent="0.2">
      <c r="A1500" s="282"/>
      <c r="B1500" s="282"/>
      <c r="C1500" s="335"/>
    </row>
    <row r="1501" spans="1:3" x14ac:dyDescent="0.2">
      <c r="A1501" s="282"/>
      <c r="B1501" s="282"/>
      <c r="C1501" s="335"/>
    </row>
    <row r="1502" spans="1:3" x14ac:dyDescent="0.2">
      <c r="A1502" s="282"/>
      <c r="B1502" s="282"/>
      <c r="C1502" s="335"/>
    </row>
    <row r="1503" spans="1:3" x14ac:dyDescent="0.2">
      <c r="A1503" s="282"/>
      <c r="B1503" s="282"/>
      <c r="C1503" s="335"/>
    </row>
    <row r="1504" spans="1:3" x14ac:dyDescent="0.2">
      <c r="A1504" s="282"/>
      <c r="B1504" s="282"/>
      <c r="C1504" s="335"/>
    </row>
    <row r="1505" spans="1:3" x14ac:dyDescent="0.2">
      <c r="A1505" s="282"/>
      <c r="B1505" s="282"/>
      <c r="C1505" s="335"/>
    </row>
    <row r="1506" spans="1:3" x14ac:dyDescent="0.2">
      <c r="A1506" s="282"/>
      <c r="B1506" s="282"/>
      <c r="C1506" s="335"/>
    </row>
    <row r="1507" spans="1:3" x14ac:dyDescent="0.2">
      <c r="A1507" s="282"/>
      <c r="B1507" s="282"/>
      <c r="C1507" s="335"/>
    </row>
    <row r="1508" spans="1:3" x14ac:dyDescent="0.2">
      <c r="A1508" s="282"/>
      <c r="B1508" s="282"/>
      <c r="C1508" s="335"/>
    </row>
    <row r="1509" spans="1:3" x14ac:dyDescent="0.2">
      <c r="A1509" s="282"/>
      <c r="B1509" s="282"/>
      <c r="C1509" s="335"/>
    </row>
    <row r="1510" spans="1:3" x14ac:dyDescent="0.2">
      <c r="A1510" s="282"/>
      <c r="B1510" s="282"/>
      <c r="C1510" s="335"/>
    </row>
    <row r="1511" spans="1:3" x14ac:dyDescent="0.2">
      <c r="A1511" s="282"/>
      <c r="B1511" s="282"/>
      <c r="C1511" s="335"/>
    </row>
    <row r="1512" spans="1:3" x14ac:dyDescent="0.2">
      <c r="A1512" s="282"/>
      <c r="B1512" s="282"/>
      <c r="C1512" s="335"/>
    </row>
    <row r="1513" spans="1:3" x14ac:dyDescent="0.2">
      <c r="A1513" s="282"/>
      <c r="B1513" s="282"/>
      <c r="C1513" s="335"/>
    </row>
    <row r="1514" spans="1:3" x14ac:dyDescent="0.2">
      <c r="A1514" s="282"/>
      <c r="B1514" s="282"/>
      <c r="C1514" s="335"/>
    </row>
    <row r="1515" spans="1:3" x14ac:dyDescent="0.2">
      <c r="A1515" s="282"/>
      <c r="B1515" s="282"/>
      <c r="C1515" s="335"/>
    </row>
    <row r="1516" spans="1:3" x14ac:dyDescent="0.2">
      <c r="A1516" s="282"/>
      <c r="B1516" s="282"/>
      <c r="C1516" s="335"/>
    </row>
    <row r="1517" spans="1:3" x14ac:dyDescent="0.2">
      <c r="A1517" s="282"/>
      <c r="B1517" s="282"/>
      <c r="C1517" s="335"/>
    </row>
    <row r="1518" spans="1:3" x14ac:dyDescent="0.2">
      <c r="A1518" s="282"/>
      <c r="B1518" s="282"/>
      <c r="C1518" s="335"/>
    </row>
    <row r="1519" spans="1:3" x14ac:dyDescent="0.2">
      <c r="A1519" s="282"/>
      <c r="B1519" s="282"/>
      <c r="C1519" s="335"/>
    </row>
    <row r="1520" spans="1:3" x14ac:dyDescent="0.2">
      <c r="A1520" s="282"/>
      <c r="B1520" s="282"/>
      <c r="C1520" s="335"/>
    </row>
    <row r="1521" spans="1:3" x14ac:dyDescent="0.2">
      <c r="A1521" s="282"/>
      <c r="B1521" s="282"/>
      <c r="C1521" s="335"/>
    </row>
    <row r="1522" spans="1:3" x14ac:dyDescent="0.2">
      <c r="A1522" s="282"/>
      <c r="B1522" s="282"/>
      <c r="C1522" s="335"/>
    </row>
    <row r="1523" spans="1:3" x14ac:dyDescent="0.2">
      <c r="A1523" s="282"/>
      <c r="B1523" s="282"/>
      <c r="C1523" s="335"/>
    </row>
    <row r="1524" spans="1:3" x14ac:dyDescent="0.2">
      <c r="A1524" s="282"/>
      <c r="B1524" s="282"/>
      <c r="C1524" s="335"/>
    </row>
    <row r="1525" spans="1:3" x14ac:dyDescent="0.2">
      <c r="A1525" s="282"/>
      <c r="B1525" s="282"/>
      <c r="C1525" s="335"/>
    </row>
    <row r="1526" spans="1:3" x14ac:dyDescent="0.2">
      <c r="A1526" s="282"/>
      <c r="B1526" s="282"/>
      <c r="C1526" s="335"/>
    </row>
    <row r="1527" spans="1:3" x14ac:dyDescent="0.2">
      <c r="A1527" s="282"/>
      <c r="B1527" s="282"/>
      <c r="C1527" s="335"/>
    </row>
    <row r="1528" spans="1:3" x14ac:dyDescent="0.2">
      <c r="A1528" s="282"/>
      <c r="B1528" s="282"/>
      <c r="C1528" s="335"/>
    </row>
    <row r="1529" spans="1:3" x14ac:dyDescent="0.2">
      <c r="A1529" s="282"/>
      <c r="B1529" s="282"/>
      <c r="C1529" s="335"/>
    </row>
    <row r="1530" spans="1:3" x14ac:dyDescent="0.2">
      <c r="A1530" s="282"/>
      <c r="B1530" s="282"/>
      <c r="C1530" s="335"/>
    </row>
    <row r="1531" spans="1:3" x14ac:dyDescent="0.2">
      <c r="A1531" s="282"/>
      <c r="B1531" s="282"/>
      <c r="C1531" s="335"/>
    </row>
    <row r="1532" spans="1:3" x14ac:dyDescent="0.2">
      <c r="A1532" s="282"/>
      <c r="B1532" s="282"/>
      <c r="C1532" s="335"/>
    </row>
    <row r="1533" spans="1:3" x14ac:dyDescent="0.2">
      <c r="A1533" s="282"/>
      <c r="B1533" s="282"/>
      <c r="C1533" s="335"/>
    </row>
    <row r="1534" spans="1:3" x14ac:dyDescent="0.2">
      <c r="A1534" s="282"/>
      <c r="B1534" s="282"/>
      <c r="C1534" s="335"/>
    </row>
    <row r="1535" spans="1:3" x14ac:dyDescent="0.2">
      <c r="A1535" s="282"/>
      <c r="B1535" s="282"/>
      <c r="C1535" s="335"/>
    </row>
    <row r="1536" spans="1:3" x14ac:dyDescent="0.2">
      <c r="A1536" s="282"/>
      <c r="B1536" s="282"/>
      <c r="C1536" s="335"/>
    </row>
    <row r="1537" spans="1:3" x14ac:dyDescent="0.2">
      <c r="A1537" s="282"/>
      <c r="B1537" s="282"/>
      <c r="C1537" s="335"/>
    </row>
    <row r="1538" spans="1:3" x14ac:dyDescent="0.2">
      <c r="A1538" s="282"/>
      <c r="B1538" s="282"/>
      <c r="C1538" s="335"/>
    </row>
    <row r="1539" spans="1:3" x14ac:dyDescent="0.2">
      <c r="A1539" s="282"/>
      <c r="B1539" s="282"/>
      <c r="C1539" s="335"/>
    </row>
    <row r="1540" spans="1:3" x14ac:dyDescent="0.2">
      <c r="A1540" s="282"/>
      <c r="B1540" s="282"/>
      <c r="C1540" s="335"/>
    </row>
    <row r="1541" spans="1:3" x14ac:dyDescent="0.2">
      <c r="A1541" s="282"/>
      <c r="B1541" s="282"/>
      <c r="C1541" s="335"/>
    </row>
    <row r="1542" spans="1:3" x14ac:dyDescent="0.2">
      <c r="A1542" s="282"/>
      <c r="B1542" s="282"/>
      <c r="C1542" s="335"/>
    </row>
    <row r="1543" spans="1:3" x14ac:dyDescent="0.2">
      <c r="A1543" s="282"/>
      <c r="B1543" s="282"/>
      <c r="C1543" s="335"/>
    </row>
    <row r="1544" spans="1:3" x14ac:dyDescent="0.2">
      <c r="A1544" s="282"/>
      <c r="B1544" s="282"/>
      <c r="C1544" s="335"/>
    </row>
    <row r="1545" spans="1:3" x14ac:dyDescent="0.2">
      <c r="A1545" s="282"/>
      <c r="B1545" s="282"/>
      <c r="C1545" s="335"/>
    </row>
    <row r="1546" spans="1:3" x14ac:dyDescent="0.2">
      <c r="A1546" s="282"/>
      <c r="B1546" s="282"/>
      <c r="C1546" s="335"/>
    </row>
    <row r="1547" spans="1:3" x14ac:dyDescent="0.2">
      <c r="A1547" s="282"/>
      <c r="B1547" s="282"/>
      <c r="C1547" s="335"/>
    </row>
    <row r="1548" spans="1:3" x14ac:dyDescent="0.2">
      <c r="A1548" s="282"/>
      <c r="B1548" s="282"/>
      <c r="C1548" s="335"/>
    </row>
    <row r="1549" spans="1:3" x14ac:dyDescent="0.2">
      <c r="A1549" s="282"/>
      <c r="B1549" s="282"/>
      <c r="C1549" s="335"/>
    </row>
    <row r="1550" spans="1:3" x14ac:dyDescent="0.2">
      <c r="A1550" s="282"/>
      <c r="B1550" s="282"/>
      <c r="C1550" s="335"/>
    </row>
    <row r="1551" spans="1:3" x14ac:dyDescent="0.2">
      <c r="A1551" s="282"/>
      <c r="B1551" s="282"/>
      <c r="C1551" s="335"/>
    </row>
    <row r="1552" spans="1:3" x14ac:dyDescent="0.2">
      <c r="A1552" s="282"/>
      <c r="B1552" s="282"/>
      <c r="C1552" s="335"/>
    </row>
    <row r="1553" spans="1:3" x14ac:dyDescent="0.2">
      <c r="A1553" s="282"/>
      <c r="B1553" s="282"/>
      <c r="C1553" s="335"/>
    </row>
    <row r="1554" spans="1:3" x14ac:dyDescent="0.2">
      <c r="A1554" s="282"/>
      <c r="B1554" s="282"/>
      <c r="C1554" s="335"/>
    </row>
    <row r="1555" spans="1:3" x14ac:dyDescent="0.2">
      <c r="A1555" s="282"/>
      <c r="B1555" s="282"/>
      <c r="C1555" s="335"/>
    </row>
    <row r="1556" spans="1:3" x14ac:dyDescent="0.2">
      <c r="A1556" s="282"/>
      <c r="B1556" s="282"/>
      <c r="C1556" s="335"/>
    </row>
    <row r="1557" spans="1:3" x14ac:dyDescent="0.2">
      <c r="A1557" s="282"/>
      <c r="B1557" s="282"/>
      <c r="C1557" s="335"/>
    </row>
    <row r="1558" spans="1:3" x14ac:dyDescent="0.2">
      <c r="A1558" s="282"/>
      <c r="B1558" s="282"/>
      <c r="C1558" s="335"/>
    </row>
    <row r="1559" spans="1:3" x14ac:dyDescent="0.2">
      <c r="A1559" s="282"/>
      <c r="B1559" s="282"/>
      <c r="C1559" s="335"/>
    </row>
    <row r="1560" spans="1:3" x14ac:dyDescent="0.2">
      <c r="A1560" s="282"/>
      <c r="B1560" s="282"/>
      <c r="C1560" s="335"/>
    </row>
    <row r="1561" spans="1:3" x14ac:dyDescent="0.2">
      <c r="A1561" s="282"/>
      <c r="B1561" s="282"/>
      <c r="C1561" s="335"/>
    </row>
    <row r="1562" spans="1:3" x14ac:dyDescent="0.2">
      <c r="A1562" s="282"/>
      <c r="B1562" s="282"/>
      <c r="C1562" s="335"/>
    </row>
    <row r="1563" spans="1:3" x14ac:dyDescent="0.2">
      <c r="A1563" s="282"/>
      <c r="B1563" s="282"/>
      <c r="C1563" s="335"/>
    </row>
    <row r="1564" spans="1:3" x14ac:dyDescent="0.2">
      <c r="A1564" s="282"/>
      <c r="B1564" s="282"/>
      <c r="C1564" s="335"/>
    </row>
    <row r="1565" spans="1:3" x14ac:dyDescent="0.2">
      <c r="A1565" s="282"/>
      <c r="B1565" s="282"/>
      <c r="C1565" s="335"/>
    </row>
    <row r="1566" spans="1:3" x14ac:dyDescent="0.2">
      <c r="A1566" s="282"/>
      <c r="B1566" s="282"/>
      <c r="C1566" s="335"/>
    </row>
    <row r="1567" spans="1:3" x14ac:dyDescent="0.2">
      <c r="A1567" s="282"/>
      <c r="B1567" s="282"/>
      <c r="C1567" s="335"/>
    </row>
    <row r="1568" spans="1:3" x14ac:dyDescent="0.2">
      <c r="A1568" s="282"/>
      <c r="B1568" s="282"/>
      <c r="C1568" s="335"/>
    </row>
    <row r="1569" spans="1:3" x14ac:dyDescent="0.2">
      <c r="A1569" s="282"/>
      <c r="B1569" s="282"/>
      <c r="C1569" s="335"/>
    </row>
    <row r="1570" spans="1:3" x14ac:dyDescent="0.2">
      <c r="A1570" s="282"/>
      <c r="B1570" s="282"/>
      <c r="C1570" s="335"/>
    </row>
    <row r="1571" spans="1:3" x14ac:dyDescent="0.2">
      <c r="A1571" s="282"/>
      <c r="B1571" s="282"/>
      <c r="C1571" s="335"/>
    </row>
    <row r="1572" spans="1:3" x14ac:dyDescent="0.2">
      <c r="A1572" s="282"/>
      <c r="B1572" s="282"/>
      <c r="C1572" s="335"/>
    </row>
    <row r="1573" spans="1:3" x14ac:dyDescent="0.2">
      <c r="A1573" s="282"/>
      <c r="B1573" s="282"/>
      <c r="C1573" s="335"/>
    </row>
    <row r="1574" spans="1:3" x14ac:dyDescent="0.2">
      <c r="A1574" s="282"/>
      <c r="B1574" s="282"/>
      <c r="C1574" s="335"/>
    </row>
    <row r="1575" spans="1:3" x14ac:dyDescent="0.2">
      <c r="A1575" s="282"/>
      <c r="B1575" s="282"/>
      <c r="C1575" s="335"/>
    </row>
    <row r="1576" spans="1:3" x14ac:dyDescent="0.2">
      <c r="A1576" s="282"/>
      <c r="B1576" s="282"/>
      <c r="C1576" s="335"/>
    </row>
    <row r="1577" spans="1:3" x14ac:dyDescent="0.2">
      <c r="A1577" s="282"/>
      <c r="B1577" s="282"/>
      <c r="C1577" s="335"/>
    </row>
    <row r="1578" spans="1:3" x14ac:dyDescent="0.2">
      <c r="A1578" s="282"/>
      <c r="B1578" s="282"/>
      <c r="C1578" s="335"/>
    </row>
    <row r="1579" spans="1:3" x14ac:dyDescent="0.2">
      <c r="A1579" s="282"/>
      <c r="B1579" s="282"/>
      <c r="C1579" s="335"/>
    </row>
    <row r="1580" spans="1:3" x14ac:dyDescent="0.2">
      <c r="A1580" s="282"/>
      <c r="B1580" s="282"/>
      <c r="C1580" s="335"/>
    </row>
    <row r="1581" spans="1:3" x14ac:dyDescent="0.2">
      <c r="A1581" s="282"/>
      <c r="B1581" s="282"/>
      <c r="C1581" s="335"/>
    </row>
    <row r="1582" spans="1:3" x14ac:dyDescent="0.2">
      <c r="A1582" s="282"/>
      <c r="B1582" s="282"/>
      <c r="C1582" s="335"/>
    </row>
    <row r="1583" spans="1:3" x14ac:dyDescent="0.2">
      <c r="A1583" s="282"/>
      <c r="B1583" s="282"/>
      <c r="C1583" s="335"/>
    </row>
    <row r="1584" spans="1:3" x14ac:dyDescent="0.2">
      <c r="A1584" s="282"/>
      <c r="B1584" s="282"/>
      <c r="C1584" s="335"/>
    </row>
    <row r="1585" spans="1:3" x14ac:dyDescent="0.2">
      <c r="A1585" s="282"/>
      <c r="B1585" s="282"/>
      <c r="C1585" s="335"/>
    </row>
    <row r="1586" spans="1:3" x14ac:dyDescent="0.2">
      <c r="A1586" s="282"/>
      <c r="B1586" s="282"/>
      <c r="C1586" s="335"/>
    </row>
    <row r="1587" spans="1:3" x14ac:dyDescent="0.2">
      <c r="A1587" s="282"/>
      <c r="B1587" s="282"/>
      <c r="C1587" s="335"/>
    </row>
    <row r="1588" spans="1:3" x14ac:dyDescent="0.2">
      <c r="A1588" s="282"/>
      <c r="B1588" s="282"/>
      <c r="C1588" s="335"/>
    </row>
    <row r="1589" spans="1:3" x14ac:dyDescent="0.2">
      <c r="A1589" s="282"/>
      <c r="B1589" s="282"/>
      <c r="C1589" s="335"/>
    </row>
    <row r="1590" spans="1:3" x14ac:dyDescent="0.2">
      <c r="A1590" s="282"/>
      <c r="B1590" s="282"/>
      <c r="C1590" s="335"/>
    </row>
    <row r="1591" spans="1:3" x14ac:dyDescent="0.2">
      <c r="A1591" s="282"/>
      <c r="B1591" s="282"/>
      <c r="C1591" s="335"/>
    </row>
    <row r="1592" spans="1:3" x14ac:dyDescent="0.2">
      <c r="A1592" s="282"/>
      <c r="B1592" s="282"/>
      <c r="C1592" s="335"/>
    </row>
    <row r="1593" spans="1:3" x14ac:dyDescent="0.2">
      <c r="A1593" s="282"/>
      <c r="B1593" s="282"/>
      <c r="C1593" s="335"/>
    </row>
    <row r="1594" spans="1:3" x14ac:dyDescent="0.2">
      <c r="A1594" s="282"/>
      <c r="B1594" s="282"/>
      <c r="C1594" s="335"/>
    </row>
    <row r="1595" spans="1:3" x14ac:dyDescent="0.2">
      <c r="A1595" s="282"/>
      <c r="B1595" s="282"/>
      <c r="C1595" s="335"/>
    </row>
    <row r="1596" spans="1:3" x14ac:dyDescent="0.2">
      <c r="A1596" s="282"/>
      <c r="B1596" s="282"/>
      <c r="C1596" s="335"/>
    </row>
    <row r="1597" spans="1:3" x14ac:dyDescent="0.2">
      <c r="A1597" s="282"/>
      <c r="B1597" s="282"/>
      <c r="C1597" s="335"/>
    </row>
    <row r="1598" spans="1:3" x14ac:dyDescent="0.2">
      <c r="A1598" s="282"/>
      <c r="B1598" s="282"/>
      <c r="C1598" s="335"/>
    </row>
    <row r="1599" spans="1:3" x14ac:dyDescent="0.2">
      <c r="A1599" s="282"/>
      <c r="B1599" s="282"/>
      <c r="C1599" s="335"/>
    </row>
    <row r="1600" spans="1:3" x14ac:dyDescent="0.2">
      <c r="A1600" s="282"/>
      <c r="B1600" s="282"/>
      <c r="C1600" s="335"/>
    </row>
    <row r="1601" spans="1:3" x14ac:dyDescent="0.2">
      <c r="A1601" s="282"/>
      <c r="B1601" s="282"/>
      <c r="C1601" s="335"/>
    </row>
    <row r="1602" spans="1:3" x14ac:dyDescent="0.2">
      <c r="A1602" s="282"/>
      <c r="B1602" s="282"/>
      <c r="C1602" s="335"/>
    </row>
    <row r="1603" spans="1:3" x14ac:dyDescent="0.2">
      <c r="A1603" s="282"/>
      <c r="B1603" s="282"/>
      <c r="C1603" s="335"/>
    </row>
    <row r="1604" spans="1:3" x14ac:dyDescent="0.2">
      <c r="A1604" s="282"/>
      <c r="B1604" s="282"/>
      <c r="C1604" s="335"/>
    </row>
    <row r="1605" spans="1:3" x14ac:dyDescent="0.2">
      <c r="A1605" s="282"/>
      <c r="B1605" s="282"/>
      <c r="C1605" s="335"/>
    </row>
    <row r="1606" spans="1:3" x14ac:dyDescent="0.2">
      <c r="A1606" s="282"/>
      <c r="B1606" s="282"/>
      <c r="C1606" s="335"/>
    </row>
    <row r="1607" spans="1:3" x14ac:dyDescent="0.2">
      <c r="A1607" s="282"/>
      <c r="B1607" s="282"/>
      <c r="C1607" s="335"/>
    </row>
    <row r="1608" spans="1:3" x14ac:dyDescent="0.2">
      <c r="A1608" s="282"/>
      <c r="B1608" s="282"/>
      <c r="C1608" s="335"/>
    </row>
    <row r="1609" spans="1:3" x14ac:dyDescent="0.2">
      <c r="A1609" s="282"/>
      <c r="B1609" s="282"/>
      <c r="C1609" s="335"/>
    </row>
    <row r="1610" spans="1:3" x14ac:dyDescent="0.2">
      <c r="A1610" s="282"/>
      <c r="B1610" s="282"/>
      <c r="C1610" s="335"/>
    </row>
    <row r="1611" spans="1:3" x14ac:dyDescent="0.2">
      <c r="A1611" s="282"/>
      <c r="B1611" s="282"/>
      <c r="C1611" s="335"/>
    </row>
    <row r="1612" spans="1:3" x14ac:dyDescent="0.2">
      <c r="A1612" s="282"/>
      <c r="B1612" s="282"/>
      <c r="C1612" s="335"/>
    </row>
    <row r="1613" spans="1:3" x14ac:dyDescent="0.2">
      <c r="A1613" s="282"/>
      <c r="B1613" s="282"/>
      <c r="C1613" s="335"/>
    </row>
    <row r="1614" spans="1:3" x14ac:dyDescent="0.2">
      <c r="A1614" s="282"/>
      <c r="B1614" s="282"/>
      <c r="C1614" s="335"/>
    </row>
    <row r="1615" spans="1:3" x14ac:dyDescent="0.2">
      <c r="A1615" s="282"/>
      <c r="B1615" s="282"/>
      <c r="C1615" s="335"/>
    </row>
    <row r="1616" spans="1:3" x14ac:dyDescent="0.2">
      <c r="A1616" s="282"/>
      <c r="B1616" s="282"/>
      <c r="C1616" s="335"/>
    </row>
    <row r="1617" spans="1:3" x14ac:dyDescent="0.2">
      <c r="A1617" s="282"/>
      <c r="B1617" s="282"/>
      <c r="C1617" s="335"/>
    </row>
    <row r="1618" spans="1:3" x14ac:dyDescent="0.2">
      <c r="A1618" s="282"/>
      <c r="B1618" s="282"/>
      <c r="C1618" s="335"/>
    </row>
    <row r="1619" spans="1:3" x14ac:dyDescent="0.2">
      <c r="A1619" s="282"/>
      <c r="B1619" s="282"/>
      <c r="C1619" s="335"/>
    </row>
    <row r="1620" spans="1:3" x14ac:dyDescent="0.2">
      <c r="A1620" s="282"/>
      <c r="B1620" s="282"/>
      <c r="C1620" s="335"/>
    </row>
    <row r="1621" spans="1:3" x14ac:dyDescent="0.2">
      <c r="A1621" s="282"/>
      <c r="B1621" s="282"/>
      <c r="C1621" s="335"/>
    </row>
    <row r="1622" spans="1:3" x14ac:dyDescent="0.2">
      <c r="A1622" s="282"/>
      <c r="B1622" s="282"/>
      <c r="C1622" s="335"/>
    </row>
    <row r="1623" spans="1:3" x14ac:dyDescent="0.2">
      <c r="A1623" s="282"/>
      <c r="B1623" s="282"/>
      <c r="C1623" s="335"/>
    </row>
    <row r="1624" spans="1:3" x14ac:dyDescent="0.2">
      <c r="A1624" s="282"/>
      <c r="B1624" s="282"/>
      <c r="C1624" s="335"/>
    </row>
    <row r="1625" spans="1:3" x14ac:dyDescent="0.2">
      <c r="A1625" s="282"/>
      <c r="B1625" s="282"/>
      <c r="C1625" s="335"/>
    </row>
    <row r="1626" spans="1:3" x14ac:dyDescent="0.2">
      <c r="A1626" s="282"/>
      <c r="B1626" s="282"/>
      <c r="C1626" s="335"/>
    </row>
    <row r="1627" spans="1:3" x14ac:dyDescent="0.2">
      <c r="A1627" s="282"/>
      <c r="B1627" s="282"/>
      <c r="C1627" s="335"/>
    </row>
    <row r="1628" spans="1:3" x14ac:dyDescent="0.2">
      <c r="A1628" s="282"/>
      <c r="B1628" s="282"/>
      <c r="C1628" s="335"/>
    </row>
    <row r="1629" spans="1:3" x14ac:dyDescent="0.2">
      <c r="A1629" s="282"/>
      <c r="B1629" s="282"/>
      <c r="C1629" s="335"/>
    </row>
    <row r="1630" spans="1:3" x14ac:dyDescent="0.2">
      <c r="A1630" s="282"/>
      <c r="B1630" s="282"/>
      <c r="C1630" s="335"/>
    </row>
    <row r="1631" spans="1:3" x14ac:dyDescent="0.2">
      <c r="A1631" s="282"/>
      <c r="B1631" s="282"/>
      <c r="C1631" s="335"/>
    </row>
    <row r="1632" spans="1:3" x14ac:dyDescent="0.2">
      <c r="A1632" s="282"/>
      <c r="B1632" s="282"/>
      <c r="C1632" s="335"/>
    </row>
    <row r="1633" spans="1:3" x14ac:dyDescent="0.2">
      <c r="A1633" s="282"/>
      <c r="B1633" s="282"/>
      <c r="C1633" s="335"/>
    </row>
    <row r="1634" spans="1:3" x14ac:dyDescent="0.2">
      <c r="A1634" s="282"/>
      <c r="B1634" s="282"/>
      <c r="C1634" s="335"/>
    </row>
    <row r="1635" spans="1:3" x14ac:dyDescent="0.2">
      <c r="A1635" s="282"/>
      <c r="B1635" s="282"/>
      <c r="C1635" s="335"/>
    </row>
    <row r="1636" spans="1:3" x14ac:dyDescent="0.2">
      <c r="A1636" s="282"/>
      <c r="B1636" s="282"/>
      <c r="C1636" s="335"/>
    </row>
    <row r="1637" spans="1:3" x14ac:dyDescent="0.2">
      <c r="A1637" s="282"/>
      <c r="B1637" s="282"/>
      <c r="C1637" s="335"/>
    </row>
    <row r="1638" spans="1:3" x14ac:dyDescent="0.2">
      <c r="A1638" s="282"/>
      <c r="B1638" s="282"/>
      <c r="C1638" s="335"/>
    </row>
    <row r="1639" spans="1:3" x14ac:dyDescent="0.2">
      <c r="A1639" s="282"/>
      <c r="B1639" s="282"/>
      <c r="C1639" s="335"/>
    </row>
    <row r="1640" spans="1:3" x14ac:dyDescent="0.2">
      <c r="A1640" s="282"/>
      <c r="B1640" s="282"/>
      <c r="C1640" s="335"/>
    </row>
    <row r="1641" spans="1:3" x14ac:dyDescent="0.2">
      <c r="A1641" s="282"/>
      <c r="B1641" s="282"/>
      <c r="C1641" s="335"/>
    </row>
    <row r="1642" spans="1:3" x14ac:dyDescent="0.2">
      <c r="A1642" s="282"/>
      <c r="B1642" s="282"/>
      <c r="C1642" s="335"/>
    </row>
    <row r="1643" spans="1:3" x14ac:dyDescent="0.2">
      <c r="A1643" s="282"/>
      <c r="B1643" s="282"/>
      <c r="C1643" s="335"/>
    </row>
    <row r="1644" spans="1:3" x14ac:dyDescent="0.2">
      <c r="A1644" s="282"/>
      <c r="B1644" s="282"/>
      <c r="C1644" s="335"/>
    </row>
    <row r="1645" spans="1:3" x14ac:dyDescent="0.2">
      <c r="A1645" s="282"/>
      <c r="B1645" s="282"/>
      <c r="C1645" s="335"/>
    </row>
    <row r="1646" spans="1:3" x14ac:dyDescent="0.2">
      <c r="A1646" s="282"/>
      <c r="B1646" s="282"/>
      <c r="C1646" s="335"/>
    </row>
    <row r="1647" spans="1:3" x14ac:dyDescent="0.2">
      <c r="A1647" s="282"/>
      <c r="B1647" s="282"/>
      <c r="C1647" s="335"/>
    </row>
    <row r="1648" spans="1:3" x14ac:dyDescent="0.2">
      <c r="A1648" s="282"/>
      <c r="B1648" s="282"/>
      <c r="C1648" s="335"/>
    </row>
    <row r="1649" spans="1:3" x14ac:dyDescent="0.2">
      <c r="A1649" s="282"/>
      <c r="B1649" s="282"/>
      <c r="C1649" s="335"/>
    </row>
    <row r="1650" spans="1:3" x14ac:dyDescent="0.2">
      <c r="A1650" s="282"/>
      <c r="B1650" s="282"/>
      <c r="C1650" s="335"/>
    </row>
    <row r="1651" spans="1:3" x14ac:dyDescent="0.2">
      <c r="A1651" s="282"/>
      <c r="B1651" s="282"/>
      <c r="C1651" s="335"/>
    </row>
    <row r="1652" spans="1:3" x14ac:dyDescent="0.2">
      <c r="A1652" s="282"/>
      <c r="B1652" s="282"/>
      <c r="C1652" s="335"/>
    </row>
    <row r="1653" spans="1:3" x14ac:dyDescent="0.2">
      <c r="A1653" s="282"/>
      <c r="B1653" s="282"/>
      <c r="C1653" s="335"/>
    </row>
    <row r="1654" spans="1:3" x14ac:dyDescent="0.2">
      <c r="A1654" s="282"/>
      <c r="B1654" s="282"/>
      <c r="C1654" s="335"/>
    </row>
    <row r="1655" spans="1:3" x14ac:dyDescent="0.2">
      <c r="A1655" s="282"/>
      <c r="B1655" s="282"/>
      <c r="C1655" s="335"/>
    </row>
    <row r="1656" spans="1:3" x14ac:dyDescent="0.2">
      <c r="A1656" s="282"/>
      <c r="B1656" s="282"/>
      <c r="C1656" s="335"/>
    </row>
    <row r="1657" spans="1:3" x14ac:dyDescent="0.2">
      <c r="A1657" s="282"/>
      <c r="B1657" s="282"/>
      <c r="C1657" s="335"/>
    </row>
    <row r="1658" spans="1:3" x14ac:dyDescent="0.2">
      <c r="A1658" s="282"/>
      <c r="B1658" s="282"/>
      <c r="C1658" s="335"/>
    </row>
    <row r="1659" spans="1:3" x14ac:dyDescent="0.2">
      <c r="A1659" s="282"/>
      <c r="B1659" s="282"/>
      <c r="C1659" s="335"/>
    </row>
    <row r="1660" spans="1:3" x14ac:dyDescent="0.2">
      <c r="A1660" s="282"/>
      <c r="B1660" s="282"/>
      <c r="C1660" s="335"/>
    </row>
    <row r="1661" spans="1:3" x14ac:dyDescent="0.2">
      <c r="A1661" s="282"/>
      <c r="B1661" s="282"/>
      <c r="C1661" s="335"/>
    </row>
    <row r="1662" spans="1:3" x14ac:dyDescent="0.2">
      <c r="A1662" s="282"/>
      <c r="B1662" s="282"/>
      <c r="C1662" s="335"/>
    </row>
    <row r="1663" spans="1:3" x14ac:dyDescent="0.2">
      <c r="A1663" s="282"/>
      <c r="B1663" s="282"/>
      <c r="C1663" s="335"/>
    </row>
    <row r="1664" spans="1:3" x14ac:dyDescent="0.2">
      <c r="A1664" s="282"/>
      <c r="B1664" s="282"/>
      <c r="C1664" s="335"/>
    </row>
    <row r="1665" spans="1:3" x14ac:dyDescent="0.2">
      <c r="A1665" s="282"/>
      <c r="B1665" s="282"/>
      <c r="C1665" s="335"/>
    </row>
    <row r="1666" spans="1:3" x14ac:dyDescent="0.2">
      <c r="A1666" s="282"/>
      <c r="B1666" s="282"/>
      <c r="C1666" s="335"/>
    </row>
    <row r="1667" spans="1:3" x14ac:dyDescent="0.2">
      <c r="A1667" s="282"/>
      <c r="B1667" s="282"/>
      <c r="C1667" s="335"/>
    </row>
    <row r="1668" spans="1:3" x14ac:dyDescent="0.2">
      <c r="A1668" s="282"/>
      <c r="B1668" s="282"/>
      <c r="C1668" s="335"/>
    </row>
    <row r="1669" spans="1:3" x14ac:dyDescent="0.2">
      <c r="A1669" s="282"/>
      <c r="B1669" s="282"/>
      <c r="C1669" s="335"/>
    </row>
    <row r="1670" spans="1:3" x14ac:dyDescent="0.2">
      <c r="A1670" s="282"/>
      <c r="B1670" s="282"/>
      <c r="C1670" s="335"/>
    </row>
    <row r="1671" spans="1:3" x14ac:dyDescent="0.2">
      <c r="A1671" s="282"/>
      <c r="B1671" s="282"/>
      <c r="C1671" s="335"/>
    </row>
    <row r="1672" spans="1:3" x14ac:dyDescent="0.2">
      <c r="A1672" s="282"/>
      <c r="B1672" s="282"/>
      <c r="C1672" s="335"/>
    </row>
    <row r="1673" spans="1:3" x14ac:dyDescent="0.2">
      <c r="A1673" s="282"/>
      <c r="B1673" s="282"/>
      <c r="C1673" s="335"/>
    </row>
    <row r="1674" spans="1:3" x14ac:dyDescent="0.2">
      <c r="A1674" s="282"/>
      <c r="B1674" s="282"/>
      <c r="C1674" s="335"/>
    </row>
    <row r="1675" spans="1:3" x14ac:dyDescent="0.2">
      <c r="A1675" s="282"/>
      <c r="B1675" s="282"/>
      <c r="C1675" s="335"/>
    </row>
    <row r="1676" spans="1:3" x14ac:dyDescent="0.2">
      <c r="A1676" s="282"/>
      <c r="B1676" s="282"/>
      <c r="C1676" s="335"/>
    </row>
    <row r="1677" spans="1:3" x14ac:dyDescent="0.2">
      <c r="A1677" s="282"/>
      <c r="B1677" s="282"/>
      <c r="C1677" s="335"/>
    </row>
    <row r="1678" spans="1:3" x14ac:dyDescent="0.2">
      <c r="A1678" s="282"/>
      <c r="B1678" s="282"/>
      <c r="C1678" s="335"/>
    </row>
    <row r="1679" spans="1:3" x14ac:dyDescent="0.2">
      <c r="A1679" s="282"/>
      <c r="B1679" s="282"/>
      <c r="C1679" s="335"/>
    </row>
    <row r="1680" spans="1:3" x14ac:dyDescent="0.2">
      <c r="A1680" s="282"/>
      <c r="B1680" s="282"/>
      <c r="C1680" s="335"/>
    </row>
    <row r="1681" spans="1:3" x14ac:dyDescent="0.2">
      <c r="A1681" s="282"/>
      <c r="B1681" s="282"/>
      <c r="C1681" s="335"/>
    </row>
    <row r="1682" spans="1:3" x14ac:dyDescent="0.2">
      <c r="A1682" s="282"/>
      <c r="B1682" s="282"/>
      <c r="C1682" s="335"/>
    </row>
    <row r="1683" spans="1:3" x14ac:dyDescent="0.2">
      <c r="A1683" s="282"/>
      <c r="B1683" s="282"/>
      <c r="C1683" s="335"/>
    </row>
    <row r="1684" spans="1:3" x14ac:dyDescent="0.2">
      <c r="A1684" s="282"/>
      <c r="B1684" s="282"/>
      <c r="C1684" s="335"/>
    </row>
    <row r="1685" spans="1:3" x14ac:dyDescent="0.2">
      <c r="A1685" s="282"/>
      <c r="B1685" s="282"/>
      <c r="C1685" s="335"/>
    </row>
    <row r="1686" spans="1:3" x14ac:dyDescent="0.2">
      <c r="A1686" s="282"/>
      <c r="B1686" s="282"/>
      <c r="C1686" s="335"/>
    </row>
    <row r="1687" spans="1:3" x14ac:dyDescent="0.2">
      <c r="A1687" s="282"/>
      <c r="B1687" s="282"/>
      <c r="C1687" s="335"/>
    </row>
    <row r="1688" spans="1:3" x14ac:dyDescent="0.2">
      <c r="A1688" s="282"/>
      <c r="B1688" s="282"/>
      <c r="C1688" s="335"/>
    </row>
    <row r="1689" spans="1:3" x14ac:dyDescent="0.2">
      <c r="A1689" s="282"/>
      <c r="B1689" s="282"/>
      <c r="C1689" s="335"/>
    </row>
    <row r="1690" spans="1:3" x14ac:dyDescent="0.2">
      <c r="A1690" s="282"/>
      <c r="B1690" s="282"/>
      <c r="C1690" s="335"/>
    </row>
    <row r="1691" spans="1:3" x14ac:dyDescent="0.2">
      <c r="A1691" s="282"/>
      <c r="B1691" s="282"/>
      <c r="C1691" s="335"/>
    </row>
    <row r="1692" spans="1:3" x14ac:dyDescent="0.2">
      <c r="A1692" s="282"/>
      <c r="B1692" s="282"/>
      <c r="C1692" s="335"/>
    </row>
    <row r="1693" spans="1:3" x14ac:dyDescent="0.2">
      <c r="A1693" s="282"/>
      <c r="B1693" s="282"/>
      <c r="C1693" s="335"/>
    </row>
    <row r="1694" spans="1:3" x14ac:dyDescent="0.2">
      <c r="A1694" s="282"/>
      <c r="B1694" s="282"/>
      <c r="C1694" s="335"/>
    </row>
    <row r="1695" spans="1:3" x14ac:dyDescent="0.2">
      <c r="A1695" s="282"/>
      <c r="B1695" s="282"/>
      <c r="C1695" s="335"/>
    </row>
    <row r="1696" spans="1:3" x14ac:dyDescent="0.2">
      <c r="A1696" s="282"/>
      <c r="B1696" s="282"/>
      <c r="C1696" s="335"/>
    </row>
    <row r="1697" spans="1:3" x14ac:dyDescent="0.2">
      <c r="A1697" s="282"/>
      <c r="B1697" s="282"/>
      <c r="C1697" s="335"/>
    </row>
    <row r="1698" spans="1:3" x14ac:dyDescent="0.2">
      <c r="A1698" s="282"/>
      <c r="B1698" s="282"/>
      <c r="C1698" s="335"/>
    </row>
    <row r="1699" spans="1:3" x14ac:dyDescent="0.2">
      <c r="A1699" s="282"/>
      <c r="B1699" s="282"/>
      <c r="C1699" s="335"/>
    </row>
    <row r="1700" spans="1:3" x14ac:dyDescent="0.2">
      <c r="A1700" s="282"/>
      <c r="B1700" s="282"/>
      <c r="C1700" s="335"/>
    </row>
    <row r="1701" spans="1:3" x14ac:dyDescent="0.2">
      <c r="A1701" s="282"/>
      <c r="B1701" s="282"/>
      <c r="C1701" s="335"/>
    </row>
    <row r="1702" spans="1:3" x14ac:dyDescent="0.2">
      <c r="A1702" s="282"/>
      <c r="B1702" s="282"/>
      <c r="C1702" s="335"/>
    </row>
    <row r="1703" spans="1:3" x14ac:dyDescent="0.2">
      <c r="A1703" s="282"/>
      <c r="B1703" s="282"/>
      <c r="C1703" s="335"/>
    </row>
    <row r="1704" spans="1:3" x14ac:dyDescent="0.2">
      <c r="A1704" s="282"/>
      <c r="B1704" s="282"/>
      <c r="C1704" s="335"/>
    </row>
    <row r="1705" spans="1:3" x14ac:dyDescent="0.2">
      <c r="A1705" s="282"/>
      <c r="B1705" s="282"/>
      <c r="C1705" s="335"/>
    </row>
    <row r="1706" spans="1:3" x14ac:dyDescent="0.2">
      <c r="A1706" s="282"/>
      <c r="B1706" s="282"/>
      <c r="C1706" s="335"/>
    </row>
    <row r="1707" spans="1:3" x14ac:dyDescent="0.2">
      <c r="A1707" s="282"/>
      <c r="B1707" s="282"/>
      <c r="C1707" s="335"/>
    </row>
    <row r="1708" spans="1:3" x14ac:dyDescent="0.2">
      <c r="A1708" s="282"/>
      <c r="B1708" s="282"/>
      <c r="C1708" s="335"/>
    </row>
    <row r="1709" spans="1:3" x14ac:dyDescent="0.2">
      <c r="A1709" s="282"/>
      <c r="B1709" s="282"/>
      <c r="C1709" s="335"/>
    </row>
    <row r="1710" spans="1:3" x14ac:dyDescent="0.2">
      <c r="A1710" s="282"/>
      <c r="B1710" s="282"/>
      <c r="C1710" s="335"/>
    </row>
    <row r="1711" spans="1:3" x14ac:dyDescent="0.2">
      <c r="A1711" s="282"/>
      <c r="B1711" s="282"/>
      <c r="C1711" s="335"/>
    </row>
    <row r="1712" spans="1:3" x14ac:dyDescent="0.2">
      <c r="A1712" s="282"/>
      <c r="B1712" s="282"/>
      <c r="C1712" s="335"/>
    </row>
    <row r="1713" spans="1:3" x14ac:dyDescent="0.2">
      <c r="A1713" s="282"/>
      <c r="B1713" s="282"/>
      <c r="C1713" s="335"/>
    </row>
    <row r="1714" spans="1:3" x14ac:dyDescent="0.2">
      <c r="A1714" s="282"/>
      <c r="B1714" s="282"/>
      <c r="C1714" s="335"/>
    </row>
    <row r="1715" spans="1:3" x14ac:dyDescent="0.2">
      <c r="A1715" s="282"/>
      <c r="B1715" s="282"/>
      <c r="C1715" s="335"/>
    </row>
    <row r="1716" spans="1:3" x14ac:dyDescent="0.2">
      <c r="A1716" s="282"/>
      <c r="B1716" s="282"/>
      <c r="C1716" s="335"/>
    </row>
    <row r="1717" spans="1:3" x14ac:dyDescent="0.2">
      <c r="A1717" s="282"/>
      <c r="B1717" s="282"/>
      <c r="C1717" s="335"/>
    </row>
    <row r="1718" spans="1:3" x14ac:dyDescent="0.2">
      <c r="A1718" s="282"/>
      <c r="B1718" s="282"/>
      <c r="C1718" s="335"/>
    </row>
    <row r="1719" spans="1:3" x14ac:dyDescent="0.2">
      <c r="A1719" s="282"/>
      <c r="B1719" s="282"/>
      <c r="C1719" s="335"/>
    </row>
    <row r="1720" spans="1:3" x14ac:dyDescent="0.2">
      <c r="A1720" s="282"/>
      <c r="B1720" s="282"/>
      <c r="C1720" s="335"/>
    </row>
    <row r="1721" spans="1:3" x14ac:dyDescent="0.2">
      <c r="A1721" s="282"/>
      <c r="B1721" s="282"/>
      <c r="C1721" s="335"/>
    </row>
    <row r="1722" spans="1:3" x14ac:dyDescent="0.2">
      <c r="A1722" s="282"/>
      <c r="B1722" s="282"/>
      <c r="C1722" s="335"/>
    </row>
    <row r="1723" spans="1:3" x14ac:dyDescent="0.2">
      <c r="A1723" s="282"/>
      <c r="B1723" s="282"/>
      <c r="C1723" s="335"/>
    </row>
    <row r="1724" spans="1:3" x14ac:dyDescent="0.2">
      <c r="A1724" s="282"/>
      <c r="B1724" s="282"/>
      <c r="C1724" s="335"/>
    </row>
    <row r="1725" spans="1:3" x14ac:dyDescent="0.2">
      <c r="A1725" s="282"/>
      <c r="B1725" s="282"/>
      <c r="C1725" s="335"/>
    </row>
    <row r="1726" spans="1:3" x14ac:dyDescent="0.2">
      <c r="A1726" s="282"/>
      <c r="B1726" s="282"/>
      <c r="C1726" s="335"/>
    </row>
    <row r="1727" spans="1:3" x14ac:dyDescent="0.2">
      <c r="A1727" s="282"/>
      <c r="B1727" s="282"/>
      <c r="C1727" s="335"/>
    </row>
    <row r="1728" spans="1:3" x14ac:dyDescent="0.2">
      <c r="A1728" s="282"/>
      <c r="B1728" s="282"/>
      <c r="C1728" s="335"/>
    </row>
    <row r="1729" spans="1:3" x14ac:dyDescent="0.2">
      <c r="A1729" s="282"/>
      <c r="B1729" s="282"/>
      <c r="C1729" s="335"/>
    </row>
    <row r="1730" spans="1:3" x14ac:dyDescent="0.2">
      <c r="A1730" s="282"/>
      <c r="B1730" s="282"/>
      <c r="C1730" s="335"/>
    </row>
    <row r="1731" spans="1:3" x14ac:dyDescent="0.2">
      <c r="A1731" s="282"/>
      <c r="B1731" s="282"/>
      <c r="C1731" s="335"/>
    </row>
    <row r="1732" spans="1:3" x14ac:dyDescent="0.2">
      <c r="A1732" s="282"/>
      <c r="B1732" s="282"/>
      <c r="C1732" s="335"/>
    </row>
    <row r="1733" spans="1:3" x14ac:dyDescent="0.2">
      <c r="A1733" s="282"/>
      <c r="B1733" s="282"/>
      <c r="C1733" s="335"/>
    </row>
    <row r="1734" spans="1:3" x14ac:dyDescent="0.2">
      <c r="A1734" s="282"/>
      <c r="B1734" s="282"/>
      <c r="C1734" s="335"/>
    </row>
    <row r="1735" spans="1:3" x14ac:dyDescent="0.2">
      <c r="A1735" s="282"/>
      <c r="B1735" s="282"/>
      <c r="C1735" s="335"/>
    </row>
    <row r="1736" spans="1:3" x14ac:dyDescent="0.2">
      <c r="A1736" s="282"/>
      <c r="B1736" s="282"/>
      <c r="C1736" s="335"/>
    </row>
    <row r="1737" spans="1:3" x14ac:dyDescent="0.2">
      <c r="A1737" s="282"/>
      <c r="B1737" s="282"/>
      <c r="C1737" s="335"/>
    </row>
    <row r="1738" spans="1:3" x14ac:dyDescent="0.2">
      <c r="A1738" s="282"/>
      <c r="B1738" s="282"/>
      <c r="C1738" s="335"/>
    </row>
    <row r="1739" spans="1:3" x14ac:dyDescent="0.2">
      <c r="A1739" s="282"/>
      <c r="B1739" s="282"/>
      <c r="C1739" s="335"/>
    </row>
    <row r="1740" spans="1:3" x14ac:dyDescent="0.2">
      <c r="A1740" s="282"/>
      <c r="B1740" s="282"/>
      <c r="C1740" s="335"/>
    </row>
    <row r="1741" spans="1:3" x14ac:dyDescent="0.2">
      <c r="A1741" s="282"/>
      <c r="B1741" s="282"/>
      <c r="C1741" s="335"/>
    </row>
    <row r="1742" spans="1:3" x14ac:dyDescent="0.2">
      <c r="A1742" s="282"/>
      <c r="B1742" s="282"/>
      <c r="C1742" s="335"/>
    </row>
    <row r="1743" spans="1:3" x14ac:dyDescent="0.2">
      <c r="A1743" s="282"/>
      <c r="B1743" s="282"/>
      <c r="C1743" s="335"/>
    </row>
    <row r="1744" spans="1:3" x14ac:dyDescent="0.2">
      <c r="A1744" s="282"/>
      <c r="B1744" s="282"/>
      <c r="C1744" s="335"/>
    </row>
    <row r="1745" spans="1:3" x14ac:dyDescent="0.2">
      <c r="A1745" s="282"/>
      <c r="B1745" s="282"/>
      <c r="C1745" s="335"/>
    </row>
    <row r="1746" spans="1:3" x14ac:dyDescent="0.2">
      <c r="A1746" s="282"/>
      <c r="B1746" s="282"/>
      <c r="C1746" s="335"/>
    </row>
    <row r="1747" spans="1:3" x14ac:dyDescent="0.2">
      <c r="A1747" s="282"/>
      <c r="B1747" s="282"/>
      <c r="C1747" s="335"/>
    </row>
    <row r="1748" spans="1:3" x14ac:dyDescent="0.2">
      <c r="A1748" s="282"/>
      <c r="B1748" s="282"/>
      <c r="C1748" s="335"/>
    </row>
    <row r="1749" spans="1:3" x14ac:dyDescent="0.2">
      <c r="A1749" s="282"/>
      <c r="B1749" s="282"/>
      <c r="C1749" s="335"/>
    </row>
    <row r="1750" spans="1:3" x14ac:dyDescent="0.2">
      <c r="A1750" s="282"/>
      <c r="B1750" s="282"/>
      <c r="C1750" s="335"/>
    </row>
    <row r="1751" spans="1:3" x14ac:dyDescent="0.2">
      <c r="A1751" s="282"/>
      <c r="B1751" s="282"/>
      <c r="C1751" s="335"/>
    </row>
    <row r="1752" spans="1:3" x14ac:dyDescent="0.2">
      <c r="A1752" s="282"/>
      <c r="B1752" s="282"/>
      <c r="C1752" s="335"/>
    </row>
    <row r="1753" spans="1:3" x14ac:dyDescent="0.2">
      <c r="A1753" s="282"/>
      <c r="B1753" s="282"/>
      <c r="C1753" s="335"/>
    </row>
    <row r="1754" spans="1:3" x14ac:dyDescent="0.2">
      <c r="A1754" s="282"/>
      <c r="B1754" s="282"/>
      <c r="C1754" s="335"/>
    </row>
    <row r="1755" spans="1:3" x14ac:dyDescent="0.2">
      <c r="A1755" s="282"/>
      <c r="B1755" s="282"/>
      <c r="C1755" s="335"/>
    </row>
    <row r="1756" spans="1:3" x14ac:dyDescent="0.2">
      <c r="A1756" s="282"/>
      <c r="B1756" s="282"/>
      <c r="C1756" s="335"/>
    </row>
    <row r="1757" spans="1:3" x14ac:dyDescent="0.2">
      <c r="A1757" s="282"/>
      <c r="B1757" s="282"/>
      <c r="C1757" s="335"/>
    </row>
    <row r="1758" spans="1:3" x14ac:dyDescent="0.2">
      <c r="A1758" s="282"/>
      <c r="B1758" s="282"/>
      <c r="C1758" s="335"/>
    </row>
    <row r="1759" spans="1:3" x14ac:dyDescent="0.2">
      <c r="A1759" s="282"/>
      <c r="B1759" s="282"/>
      <c r="C1759" s="335"/>
    </row>
    <row r="1760" spans="1:3" x14ac:dyDescent="0.2">
      <c r="A1760" s="282"/>
      <c r="B1760" s="282"/>
      <c r="C1760" s="335"/>
    </row>
    <row r="1761" spans="1:3" x14ac:dyDescent="0.2">
      <c r="A1761" s="282"/>
      <c r="B1761" s="282"/>
      <c r="C1761" s="335"/>
    </row>
    <row r="1762" spans="1:3" x14ac:dyDescent="0.2">
      <c r="A1762" s="282"/>
      <c r="B1762" s="282"/>
      <c r="C1762" s="335"/>
    </row>
    <row r="1763" spans="1:3" x14ac:dyDescent="0.2">
      <c r="A1763" s="282"/>
      <c r="B1763" s="282"/>
      <c r="C1763" s="335"/>
    </row>
    <row r="1764" spans="1:3" x14ac:dyDescent="0.2">
      <c r="A1764" s="282"/>
      <c r="B1764" s="282"/>
      <c r="C1764" s="335"/>
    </row>
    <row r="1765" spans="1:3" x14ac:dyDescent="0.2">
      <c r="A1765" s="282"/>
      <c r="B1765" s="282"/>
      <c r="C1765" s="335"/>
    </row>
    <row r="1766" spans="1:3" x14ac:dyDescent="0.2">
      <c r="A1766" s="282"/>
      <c r="B1766" s="282"/>
      <c r="C1766" s="335"/>
    </row>
    <row r="1767" spans="1:3" x14ac:dyDescent="0.2">
      <c r="A1767" s="282"/>
      <c r="B1767" s="282"/>
      <c r="C1767" s="335"/>
    </row>
    <row r="1768" spans="1:3" x14ac:dyDescent="0.2">
      <c r="A1768" s="282"/>
      <c r="B1768" s="282"/>
      <c r="C1768" s="335"/>
    </row>
    <row r="1769" spans="1:3" x14ac:dyDescent="0.2">
      <c r="A1769" s="282"/>
      <c r="B1769" s="282"/>
      <c r="C1769" s="335"/>
    </row>
    <row r="1770" spans="1:3" x14ac:dyDescent="0.2">
      <c r="A1770" s="282"/>
      <c r="B1770" s="282"/>
      <c r="C1770" s="335"/>
    </row>
    <row r="1771" spans="1:3" x14ac:dyDescent="0.2">
      <c r="A1771" s="282"/>
      <c r="B1771" s="282"/>
      <c r="C1771" s="335"/>
    </row>
    <row r="1772" spans="1:3" x14ac:dyDescent="0.2">
      <c r="A1772" s="282"/>
      <c r="B1772" s="282"/>
      <c r="C1772" s="335"/>
    </row>
    <row r="1773" spans="1:3" x14ac:dyDescent="0.2">
      <c r="A1773" s="282"/>
      <c r="B1773" s="282"/>
      <c r="C1773" s="335"/>
    </row>
    <row r="1774" spans="1:3" x14ac:dyDescent="0.2">
      <c r="A1774" s="282"/>
      <c r="B1774" s="282"/>
      <c r="C1774" s="335"/>
    </row>
    <row r="1775" spans="1:3" x14ac:dyDescent="0.2">
      <c r="A1775" s="282"/>
      <c r="B1775" s="282"/>
      <c r="C1775" s="335"/>
    </row>
    <row r="1776" spans="1:3" x14ac:dyDescent="0.2">
      <c r="A1776" s="282"/>
      <c r="B1776" s="282"/>
      <c r="C1776" s="335"/>
    </row>
    <row r="1777" spans="1:3" x14ac:dyDescent="0.2">
      <c r="A1777" s="282"/>
      <c r="B1777" s="282"/>
      <c r="C1777" s="335"/>
    </row>
    <row r="1778" spans="1:3" x14ac:dyDescent="0.2">
      <c r="A1778" s="282"/>
      <c r="B1778" s="282"/>
      <c r="C1778" s="335"/>
    </row>
    <row r="1779" spans="1:3" x14ac:dyDescent="0.2">
      <c r="A1779" s="282"/>
      <c r="B1779" s="282"/>
      <c r="C1779" s="335"/>
    </row>
    <row r="1780" spans="1:3" x14ac:dyDescent="0.2">
      <c r="A1780" s="282"/>
      <c r="B1780" s="282"/>
      <c r="C1780" s="335"/>
    </row>
    <row r="1781" spans="1:3" x14ac:dyDescent="0.2">
      <c r="A1781" s="282"/>
      <c r="B1781" s="282"/>
      <c r="C1781" s="335"/>
    </row>
    <row r="1782" spans="1:3" x14ac:dyDescent="0.2">
      <c r="A1782" s="282"/>
      <c r="B1782" s="282"/>
      <c r="C1782" s="335"/>
    </row>
    <row r="1783" spans="1:3" x14ac:dyDescent="0.2">
      <c r="A1783" s="282"/>
      <c r="B1783" s="282"/>
      <c r="C1783" s="335"/>
    </row>
    <row r="1784" spans="1:3" x14ac:dyDescent="0.2">
      <c r="A1784" s="282"/>
      <c r="B1784" s="282"/>
      <c r="C1784" s="335"/>
    </row>
    <row r="1785" spans="1:3" x14ac:dyDescent="0.2">
      <c r="A1785" s="282"/>
      <c r="B1785" s="282"/>
      <c r="C1785" s="335"/>
    </row>
    <row r="1786" spans="1:3" x14ac:dyDescent="0.2">
      <c r="A1786" s="282"/>
      <c r="B1786" s="282"/>
      <c r="C1786" s="335"/>
    </row>
    <row r="1787" spans="1:3" x14ac:dyDescent="0.2">
      <c r="A1787" s="282"/>
      <c r="B1787" s="282"/>
      <c r="C1787" s="335"/>
    </row>
    <row r="1788" spans="1:3" x14ac:dyDescent="0.2">
      <c r="A1788" s="282"/>
      <c r="B1788" s="282"/>
      <c r="C1788" s="335"/>
    </row>
    <row r="1789" spans="1:3" x14ac:dyDescent="0.2">
      <c r="A1789" s="282"/>
      <c r="B1789" s="282"/>
      <c r="C1789" s="335"/>
    </row>
    <row r="1790" spans="1:3" x14ac:dyDescent="0.2">
      <c r="A1790" s="282"/>
      <c r="B1790" s="282"/>
      <c r="C1790" s="335"/>
    </row>
    <row r="1791" spans="1:3" x14ac:dyDescent="0.2">
      <c r="A1791" s="282"/>
      <c r="B1791" s="282"/>
      <c r="C1791" s="335"/>
    </row>
    <row r="1792" spans="1:3" x14ac:dyDescent="0.2">
      <c r="A1792" s="282"/>
      <c r="B1792" s="282"/>
      <c r="C1792" s="335"/>
    </row>
    <row r="1793" spans="1:3" x14ac:dyDescent="0.2">
      <c r="A1793" s="282"/>
      <c r="B1793" s="282"/>
      <c r="C1793" s="335"/>
    </row>
    <row r="1794" spans="1:3" x14ac:dyDescent="0.2">
      <c r="A1794" s="282"/>
      <c r="B1794" s="282"/>
      <c r="C1794" s="335"/>
    </row>
    <row r="1795" spans="1:3" x14ac:dyDescent="0.2">
      <c r="A1795" s="282"/>
      <c r="B1795" s="282"/>
      <c r="C1795" s="335"/>
    </row>
    <row r="1796" spans="1:3" x14ac:dyDescent="0.2">
      <c r="A1796" s="282"/>
      <c r="B1796" s="282"/>
      <c r="C1796" s="335"/>
    </row>
    <row r="1797" spans="1:3" x14ac:dyDescent="0.2">
      <c r="A1797" s="282"/>
      <c r="B1797" s="282"/>
      <c r="C1797" s="335"/>
    </row>
    <row r="1798" spans="1:3" x14ac:dyDescent="0.2">
      <c r="A1798" s="282"/>
      <c r="B1798" s="282"/>
      <c r="C1798" s="335"/>
    </row>
    <row r="1799" spans="1:3" x14ac:dyDescent="0.2">
      <c r="A1799" s="282"/>
      <c r="B1799" s="282"/>
      <c r="C1799" s="335"/>
    </row>
    <row r="1800" spans="1:3" x14ac:dyDescent="0.2">
      <c r="A1800" s="282"/>
      <c r="B1800" s="282"/>
      <c r="C1800" s="335"/>
    </row>
    <row r="1801" spans="1:3" x14ac:dyDescent="0.2">
      <c r="A1801" s="282"/>
      <c r="B1801" s="282"/>
      <c r="C1801" s="335"/>
    </row>
    <row r="1802" spans="1:3" x14ac:dyDescent="0.2">
      <c r="A1802" s="282"/>
      <c r="B1802" s="282"/>
      <c r="C1802" s="335"/>
    </row>
    <row r="1803" spans="1:3" x14ac:dyDescent="0.2">
      <c r="A1803" s="282"/>
      <c r="B1803" s="282"/>
      <c r="C1803" s="335"/>
    </row>
    <row r="1804" spans="1:3" x14ac:dyDescent="0.2">
      <c r="A1804" s="282"/>
      <c r="B1804" s="282"/>
      <c r="C1804" s="335"/>
    </row>
    <row r="1805" spans="1:3" x14ac:dyDescent="0.2">
      <c r="A1805" s="282"/>
      <c r="B1805" s="282"/>
      <c r="C1805" s="335"/>
    </row>
    <row r="1806" spans="1:3" x14ac:dyDescent="0.2">
      <c r="A1806" s="282"/>
      <c r="B1806" s="282"/>
      <c r="C1806" s="335"/>
    </row>
    <row r="1807" spans="1:3" x14ac:dyDescent="0.2">
      <c r="A1807" s="282"/>
      <c r="B1807" s="282"/>
      <c r="C1807" s="335"/>
    </row>
    <row r="1808" spans="1:3" x14ac:dyDescent="0.2">
      <c r="A1808" s="282"/>
      <c r="B1808" s="282"/>
      <c r="C1808" s="335"/>
    </row>
    <row r="1809" spans="1:3" x14ac:dyDescent="0.2">
      <c r="A1809" s="282"/>
      <c r="B1809" s="282"/>
      <c r="C1809" s="335"/>
    </row>
    <row r="1810" spans="1:3" x14ac:dyDescent="0.2">
      <c r="A1810" s="282"/>
      <c r="B1810" s="282"/>
      <c r="C1810" s="335"/>
    </row>
    <row r="1811" spans="1:3" x14ac:dyDescent="0.2">
      <c r="A1811" s="282"/>
      <c r="B1811" s="282"/>
      <c r="C1811" s="335"/>
    </row>
    <row r="1812" spans="1:3" x14ac:dyDescent="0.2">
      <c r="A1812" s="282"/>
      <c r="B1812" s="282"/>
      <c r="C1812" s="335"/>
    </row>
    <row r="1813" spans="1:3" x14ac:dyDescent="0.2">
      <c r="A1813" s="282"/>
      <c r="B1813" s="282"/>
      <c r="C1813" s="335"/>
    </row>
    <row r="1814" spans="1:3" x14ac:dyDescent="0.2">
      <c r="A1814" s="282"/>
      <c r="B1814" s="282"/>
      <c r="C1814" s="335"/>
    </row>
    <row r="1815" spans="1:3" x14ac:dyDescent="0.2">
      <c r="A1815" s="282"/>
      <c r="B1815" s="282"/>
      <c r="C1815" s="335"/>
    </row>
    <row r="1816" spans="1:3" x14ac:dyDescent="0.2">
      <c r="A1816" s="282"/>
      <c r="B1816" s="282"/>
      <c r="C1816" s="335"/>
    </row>
    <row r="1817" spans="1:3" x14ac:dyDescent="0.2">
      <c r="A1817" s="282"/>
      <c r="B1817" s="282"/>
      <c r="C1817" s="335"/>
    </row>
    <row r="1818" spans="1:3" x14ac:dyDescent="0.2">
      <c r="A1818" s="282"/>
      <c r="B1818" s="282"/>
      <c r="C1818" s="335"/>
    </row>
    <row r="1819" spans="1:3" x14ac:dyDescent="0.2">
      <c r="A1819" s="282"/>
      <c r="B1819" s="282"/>
      <c r="C1819" s="335"/>
    </row>
    <row r="1820" spans="1:3" x14ac:dyDescent="0.2">
      <c r="A1820" s="282"/>
      <c r="B1820" s="282"/>
      <c r="C1820" s="335"/>
    </row>
    <row r="1821" spans="1:3" x14ac:dyDescent="0.2">
      <c r="A1821" s="282"/>
      <c r="B1821" s="282"/>
      <c r="C1821" s="335"/>
    </row>
    <row r="1822" spans="1:3" x14ac:dyDescent="0.2">
      <c r="A1822" s="282"/>
      <c r="B1822" s="282"/>
      <c r="C1822" s="335"/>
    </row>
    <row r="1823" spans="1:3" x14ac:dyDescent="0.2">
      <c r="A1823" s="282"/>
      <c r="B1823" s="282"/>
      <c r="C1823" s="335"/>
    </row>
    <row r="1824" spans="1:3" x14ac:dyDescent="0.2">
      <c r="A1824" s="282"/>
      <c r="B1824" s="282"/>
      <c r="C1824" s="335"/>
    </row>
    <row r="1825" spans="1:3" x14ac:dyDescent="0.2">
      <c r="A1825" s="282"/>
      <c r="B1825" s="282"/>
      <c r="C1825" s="335"/>
    </row>
    <row r="1826" spans="1:3" x14ac:dyDescent="0.2">
      <c r="A1826" s="282"/>
      <c r="B1826" s="282"/>
      <c r="C1826" s="335"/>
    </row>
    <row r="1827" spans="1:3" x14ac:dyDescent="0.2">
      <c r="A1827" s="282"/>
      <c r="B1827" s="282"/>
      <c r="C1827" s="335"/>
    </row>
    <row r="1828" spans="1:3" x14ac:dyDescent="0.2">
      <c r="A1828" s="282"/>
      <c r="B1828" s="282"/>
      <c r="C1828" s="335"/>
    </row>
    <row r="1829" spans="1:3" x14ac:dyDescent="0.2">
      <c r="A1829" s="282"/>
      <c r="B1829" s="282"/>
      <c r="C1829" s="335"/>
    </row>
    <row r="1830" spans="1:3" x14ac:dyDescent="0.2">
      <c r="A1830" s="282"/>
      <c r="B1830" s="282"/>
      <c r="C1830" s="335"/>
    </row>
    <row r="1831" spans="1:3" x14ac:dyDescent="0.2">
      <c r="A1831" s="282"/>
      <c r="B1831" s="282"/>
      <c r="C1831" s="335"/>
    </row>
    <row r="1832" spans="1:3" x14ac:dyDescent="0.2">
      <c r="A1832" s="282"/>
      <c r="B1832" s="282"/>
      <c r="C1832" s="335"/>
    </row>
    <row r="1833" spans="1:3" x14ac:dyDescent="0.2">
      <c r="A1833" s="282"/>
      <c r="B1833" s="282"/>
      <c r="C1833" s="335"/>
    </row>
    <row r="1834" spans="1:3" x14ac:dyDescent="0.2">
      <c r="A1834" s="282"/>
      <c r="B1834" s="282"/>
      <c r="C1834" s="335"/>
    </row>
    <row r="1835" spans="1:3" x14ac:dyDescent="0.2">
      <c r="A1835" s="282"/>
      <c r="B1835" s="282"/>
      <c r="C1835" s="335"/>
    </row>
    <row r="1836" spans="1:3" x14ac:dyDescent="0.2">
      <c r="A1836" s="282"/>
      <c r="B1836" s="282"/>
      <c r="C1836" s="335"/>
    </row>
    <row r="1837" spans="1:3" x14ac:dyDescent="0.2">
      <c r="A1837" s="282"/>
      <c r="B1837" s="282"/>
      <c r="C1837" s="335"/>
    </row>
    <row r="1838" spans="1:3" x14ac:dyDescent="0.2">
      <c r="A1838" s="282"/>
      <c r="B1838" s="282"/>
      <c r="C1838" s="335"/>
    </row>
    <row r="1839" spans="1:3" x14ac:dyDescent="0.2">
      <c r="A1839" s="282"/>
      <c r="B1839" s="282"/>
      <c r="C1839" s="335"/>
    </row>
    <row r="1840" spans="1:3" x14ac:dyDescent="0.2">
      <c r="A1840" s="282"/>
      <c r="B1840" s="282"/>
      <c r="C1840" s="335"/>
    </row>
    <row r="1841" spans="1:3" x14ac:dyDescent="0.2">
      <c r="A1841" s="282"/>
      <c r="B1841" s="282"/>
      <c r="C1841" s="335"/>
    </row>
    <row r="1842" spans="1:3" x14ac:dyDescent="0.2">
      <c r="A1842" s="282"/>
      <c r="B1842" s="282"/>
      <c r="C1842" s="335"/>
    </row>
    <row r="1843" spans="1:3" x14ac:dyDescent="0.2">
      <c r="A1843" s="282"/>
      <c r="B1843" s="282"/>
      <c r="C1843" s="335"/>
    </row>
    <row r="1844" spans="1:3" x14ac:dyDescent="0.2">
      <c r="A1844" s="282"/>
      <c r="B1844" s="282"/>
      <c r="C1844" s="335"/>
    </row>
    <row r="1845" spans="1:3" x14ac:dyDescent="0.2">
      <c r="A1845" s="282"/>
      <c r="B1845" s="282"/>
      <c r="C1845" s="335"/>
    </row>
    <row r="1846" spans="1:3" x14ac:dyDescent="0.2">
      <c r="A1846" s="282"/>
      <c r="B1846" s="282"/>
      <c r="C1846" s="335"/>
    </row>
    <row r="1847" spans="1:3" x14ac:dyDescent="0.2">
      <c r="A1847" s="282"/>
      <c r="B1847" s="282"/>
      <c r="C1847" s="335"/>
    </row>
    <row r="1848" spans="1:3" x14ac:dyDescent="0.2">
      <c r="A1848" s="282"/>
      <c r="B1848" s="282"/>
      <c r="C1848" s="335"/>
    </row>
    <row r="1849" spans="1:3" x14ac:dyDescent="0.2">
      <c r="A1849" s="282"/>
      <c r="B1849" s="282"/>
      <c r="C1849" s="335"/>
    </row>
    <row r="1850" spans="1:3" x14ac:dyDescent="0.2">
      <c r="A1850" s="282"/>
      <c r="B1850" s="282"/>
      <c r="C1850" s="335"/>
    </row>
    <row r="1851" spans="1:3" x14ac:dyDescent="0.2">
      <c r="A1851" s="282"/>
      <c r="B1851" s="282"/>
      <c r="C1851" s="335"/>
    </row>
    <row r="1852" spans="1:3" x14ac:dyDescent="0.2">
      <c r="A1852" s="282"/>
      <c r="B1852" s="282"/>
      <c r="C1852" s="335"/>
    </row>
    <row r="1853" spans="1:3" x14ac:dyDescent="0.2">
      <c r="A1853" s="282"/>
      <c r="B1853" s="282"/>
      <c r="C1853" s="335"/>
    </row>
    <row r="1854" spans="1:3" x14ac:dyDescent="0.2">
      <c r="A1854" s="282"/>
      <c r="B1854" s="282"/>
      <c r="C1854" s="335"/>
    </row>
    <row r="1855" spans="1:3" x14ac:dyDescent="0.2">
      <c r="A1855" s="282"/>
      <c r="B1855" s="282"/>
      <c r="C1855" s="335"/>
    </row>
    <row r="1856" spans="1:3" x14ac:dyDescent="0.2">
      <c r="A1856" s="282"/>
      <c r="B1856" s="282"/>
      <c r="C1856" s="335"/>
    </row>
    <row r="1857" spans="1:3" x14ac:dyDescent="0.2">
      <c r="A1857" s="282"/>
      <c r="B1857" s="282"/>
      <c r="C1857" s="335"/>
    </row>
    <row r="1858" spans="1:3" x14ac:dyDescent="0.2">
      <c r="A1858" s="282"/>
      <c r="B1858" s="282"/>
      <c r="C1858" s="335"/>
    </row>
    <row r="1859" spans="1:3" x14ac:dyDescent="0.2">
      <c r="A1859" s="282"/>
      <c r="B1859" s="282"/>
      <c r="C1859" s="335"/>
    </row>
    <row r="1860" spans="1:3" x14ac:dyDescent="0.2">
      <c r="A1860" s="282"/>
      <c r="B1860" s="282"/>
      <c r="C1860" s="335"/>
    </row>
    <row r="1861" spans="1:3" x14ac:dyDescent="0.2">
      <c r="A1861" s="282"/>
      <c r="B1861" s="282"/>
      <c r="C1861" s="335"/>
    </row>
    <row r="1862" spans="1:3" x14ac:dyDescent="0.2">
      <c r="A1862" s="282"/>
      <c r="B1862" s="282"/>
      <c r="C1862" s="335"/>
    </row>
    <row r="1863" spans="1:3" x14ac:dyDescent="0.2">
      <c r="A1863" s="282"/>
      <c r="B1863" s="282"/>
      <c r="C1863" s="335"/>
    </row>
    <row r="1864" spans="1:3" x14ac:dyDescent="0.2">
      <c r="A1864" s="282"/>
      <c r="B1864" s="282"/>
      <c r="C1864" s="335"/>
    </row>
    <row r="1865" spans="1:3" x14ac:dyDescent="0.2">
      <c r="A1865" s="282"/>
      <c r="B1865" s="282"/>
      <c r="C1865" s="335"/>
    </row>
    <row r="1866" spans="1:3" x14ac:dyDescent="0.2">
      <c r="A1866" s="282"/>
      <c r="B1866" s="282"/>
      <c r="C1866" s="335"/>
    </row>
    <row r="1867" spans="1:3" x14ac:dyDescent="0.2">
      <c r="A1867" s="282"/>
      <c r="B1867" s="282"/>
      <c r="C1867" s="335"/>
    </row>
    <row r="1868" spans="1:3" x14ac:dyDescent="0.2">
      <c r="A1868" s="282"/>
      <c r="B1868" s="282"/>
      <c r="C1868" s="335"/>
    </row>
    <row r="1869" spans="1:3" x14ac:dyDescent="0.2">
      <c r="A1869" s="282"/>
      <c r="B1869" s="282"/>
      <c r="C1869" s="335"/>
    </row>
    <row r="1870" spans="1:3" x14ac:dyDescent="0.2">
      <c r="A1870" s="282"/>
      <c r="B1870" s="282"/>
      <c r="C1870" s="335"/>
    </row>
    <row r="1871" spans="1:3" x14ac:dyDescent="0.2">
      <c r="A1871" s="282"/>
      <c r="B1871" s="282"/>
      <c r="C1871" s="335"/>
    </row>
    <row r="1872" spans="1:3" x14ac:dyDescent="0.2">
      <c r="A1872" s="282"/>
      <c r="B1872" s="282"/>
      <c r="C1872" s="335"/>
    </row>
    <row r="1873" spans="1:3" x14ac:dyDescent="0.2">
      <c r="A1873" s="282"/>
      <c r="B1873" s="282"/>
      <c r="C1873" s="335"/>
    </row>
    <row r="1874" spans="1:3" x14ac:dyDescent="0.2">
      <c r="A1874" s="282"/>
      <c r="B1874" s="282"/>
      <c r="C1874" s="335"/>
    </row>
    <row r="1875" spans="1:3" x14ac:dyDescent="0.2">
      <c r="A1875" s="282"/>
      <c r="B1875" s="282"/>
      <c r="C1875" s="335"/>
    </row>
    <row r="1876" spans="1:3" x14ac:dyDescent="0.2">
      <c r="A1876" s="282"/>
      <c r="B1876" s="282"/>
      <c r="C1876" s="335"/>
    </row>
    <row r="1877" spans="1:3" x14ac:dyDescent="0.2">
      <c r="A1877" s="282"/>
      <c r="B1877" s="282"/>
      <c r="C1877" s="335"/>
    </row>
    <row r="1878" spans="1:3" x14ac:dyDescent="0.2">
      <c r="A1878" s="282"/>
      <c r="B1878" s="282"/>
      <c r="C1878" s="335"/>
    </row>
    <row r="1879" spans="1:3" x14ac:dyDescent="0.2">
      <c r="A1879" s="282"/>
      <c r="B1879" s="282"/>
      <c r="C1879" s="335"/>
    </row>
    <row r="1880" spans="1:3" x14ac:dyDescent="0.2">
      <c r="A1880" s="282"/>
      <c r="B1880" s="282"/>
      <c r="C1880" s="335"/>
    </row>
    <row r="1881" spans="1:3" x14ac:dyDescent="0.2">
      <c r="A1881" s="282"/>
      <c r="B1881" s="282"/>
      <c r="C1881" s="335"/>
    </row>
    <row r="1882" spans="1:3" x14ac:dyDescent="0.2">
      <c r="A1882" s="282"/>
      <c r="B1882" s="282"/>
      <c r="C1882" s="335"/>
    </row>
    <row r="1883" spans="1:3" x14ac:dyDescent="0.2">
      <c r="A1883" s="282"/>
      <c r="B1883" s="282"/>
      <c r="C1883" s="335"/>
    </row>
    <row r="1884" spans="1:3" x14ac:dyDescent="0.2">
      <c r="A1884" s="282"/>
      <c r="B1884" s="282"/>
      <c r="C1884" s="335"/>
    </row>
    <row r="1885" spans="1:3" x14ac:dyDescent="0.2">
      <c r="A1885" s="282"/>
      <c r="B1885" s="282"/>
      <c r="C1885" s="335"/>
    </row>
    <row r="1886" spans="1:3" x14ac:dyDescent="0.2">
      <c r="A1886" s="282"/>
      <c r="B1886" s="282"/>
      <c r="C1886" s="335"/>
    </row>
    <row r="1887" spans="1:3" x14ac:dyDescent="0.2">
      <c r="A1887" s="282"/>
      <c r="B1887" s="282"/>
      <c r="C1887" s="335"/>
    </row>
    <row r="1888" spans="1:3" x14ac:dyDescent="0.2">
      <c r="A1888" s="282"/>
      <c r="B1888" s="282"/>
      <c r="C1888" s="335"/>
    </row>
    <row r="1889" spans="1:3" x14ac:dyDescent="0.2">
      <c r="A1889" s="282"/>
      <c r="B1889" s="282"/>
      <c r="C1889" s="335"/>
    </row>
    <row r="1890" spans="1:3" x14ac:dyDescent="0.2">
      <c r="A1890" s="282"/>
      <c r="B1890" s="282"/>
      <c r="C1890" s="335"/>
    </row>
    <row r="1891" spans="1:3" x14ac:dyDescent="0.2">
      <c r="A1891" s="282"/>
      <c r="B1891" s="282"/>
      <c r="C1891" s="335"/>
    </row>
    <row r="1892" spans="1:3" x14ac:dyDescent="0.2">
      <c r="A1892" s="282"/>
      <c r="B1892" s="282"/>
      <c r="C1892" s="335"/>
    </row>
    <row r="1893" spans="1:3" x14ac:dyDescent="0.2">
      <c r="A1893" s="282"/>
      <c r="B1893" s="282"/>
      <c r="C1893" s="335"/>
    </row>
    <row r="1894" spans="1:3" x14ac:dyDescent="0.2">
      <c r="A1894" s="282"/>
      <c r="B1894" s="282"/>
      <c r="C1894" s="335"/>
    </row>
    <row r="1895" spans="1:3" x14ac:dyDescent="0.2">
      <c r="A1895" s="282"/>
      <c r="B1895" s="282"/>
      <c r="C1895" s="335"/>
    </row>
    <row r="1896" spans="1:3" x14ac:dyDescent="0.2">
      <c r="A1896" s="282"/>
      <c r="B1896" s="282"/>
      <c r="C1896" s="335"/>
    </row>
    <row r="1897" spans="1:3" x14ac:dyDescent="0.2">
      <c r="A1897" s="282"/>
      <c r="B1897" s="282"/>
      <c r="C1897" s="335"/>
    </row>
    <row r="1898" spans="1:3" x14ac:dyDescent="0.2">
      <c r="A1898" s="282"/>
      <c r="B1898" s="282"/>
      <c r="C1898" s="335"/>
    </row>
    <row r="1899" spans="1:3" x14ac:dyDescent="0.2">
      <c r="A1899" s="282"/>
      <c r="B1899" s="282"/>
      <c r="C1899" s="335"/>
    </row>
    <row r="1900" spans="1:3" x14ac:dyDescent="0.2">
      <c r="A1900" s="282"/>
      <c r="B1900" s="282"/>
      <c r="C1900" s="335"/>
    </row>
    <row r="1901" spans="1:3" x14ac:dyDescent="0.2">
      <c r="A1901" s="282"/>
      <c r="B1901" s="282"/>
      <c r="C1901" s="335"/>
    </row>
    <row r="1902" spans="1:3" x14ac:dyDescent="0.2">
      <c r="A1902" s="282"/>
      <c r="B1902" s="282"/>
      <c r="C1902" s="335"/>
    </row>
    <row r="1903" spans="1:3" x14ac:dyDescent="0.2">
      <c r="A1903" s="282"/>
      <c r="B1903" s="282"/>
      <c r="C1903" s="335"/>
    </row>
    <row r="1904" spans="1:3" x14ac:dyDescent="0.2">
      <c r="A1904" s="282"/>
      <c r="B1904" s="282"/>
      <c r="C1904" s="335"/>
    </row>
    <row r="1905" spans="1:3" x14ac:dyDescent="0.2">
      <c r="A1905" s="282"/>
      <c r="B1905" s="282"/>
      <c r="C1905" s="335"/>
    </row>
    <row r="1906" spans="1:3" x14ac:dyDescent="0.2">
      <c r="A1906" s="282"/>
      <c r="B1906" s="282"/>
      <c r="C1906" s="335"/>
    </row>
    <row r="1907" spans="1:3" x14ac:dyDescent="0.2">
      <c r="A1907" s="282"/>
      <c r="B1907" s="282"/>
      <c r="C1907" s="335"/>
    </row>
    <row r="1908" spans="1:3" x14ac:dyDescent="0.2">
      <c r="A1908" s="282"/>
      <c r="B1908" s="282"/>
      <c r="C1908" s="335"/>
    </row>
    <row r="1909" spans="1:3" x14ac:dyDescent="0.2">
      <c r="A1909" s="282"/>
      <c r="B1909" s="282"/>
      <c r="C1909" s="335"/>
    </row>
    <row r="1910" spans="1:3" x14ac:dyDescent="0.2">
      <c r="A1910" s="282"/>
      <c r="B1910" s="282"/>
      <c r="C1910" s="335"/>
    </row>
    <row r="1911" spans="1:3" x14ac:dyDescent="0.2">
      <c r="A1911" s="282"/>
      <c r="B1911" s="282"/>
      <c r="C1911" s="335"/>
    </row>
    <row r="1912" spans="1:3" x14ac:dyDescent="0.2">
      <c r="A1912" s="282"/>
      <c r="B1912" s="282"/>
      <c r="C1912" s="335"/>
    </row>
    <row r="1913" spans="1:3" x14ac:dyDescent="0.2">
      <c r="A1913" s="282"/>
      <c r="B1913" s="282"/>
      <c r="C1913" s="335"/>
    </row>
    <row r="1914" spans="1:3" x14ac:dyDescent="0.2">
      <c r="A1914" s="282"/>
      <c r="B1914" s="282"/>
      <c r="C1914" s="335"/>
    </row>
    <row r="1915" spans="1:3" x14ac:dyDescent="0.2">
      <c r="A1915" s="282"/>
      <c r="B1915" s="282"/>
      <c r="C1915" s="335"/>
    </row>
    <row r="1916" spans="1:3" x14ac:dyDescent="0.2">
      <c r="A1916" s="282"/>
      <c r="B1916" s="282"/>
      <c r="C1916" s="335"/>
    </row>
    <row r="1917" spans="1:3" x14ac:dyDescent="0.2">
      <c r="A1917" s="282"/>
      <c r="B1917" s="282"/>
      <c r="C1917" s="335"/>
    </row>
    <row r="1918" spans="1:3" x14ac:dyDescent="0.2">
      <c r="A1918" s="282"/>
      <c r="B1918" s="282"/>
      <c r="C1918" s="335"/>
    </row>
    <row r="1919" spans="1:3" x14ac:dyDescent="0.2">
      <c r="A1919" s="282"/>
      <c r="B1919" s="282"/>
      <c r="C1919" s="335"/>
    </row>
    <row r="1920" spans="1:3" x14ac:dyDescent="0.2">
      <c r="A1920" s="282"/>
      <c r="B1920" s="282"/>
      <c r="C1920" s="335"/>
    </row>
    <row r="1921" spans="1:3" x14ac:dyDescent="0.2">
      <c r="A1921" s="282"/>
      <c r="B1921" s="282"/>
      <c r="C1921" s="335"/>
    </row>
    <row r="1922" spans="1:3" x14ac:dyDescent="0.2">
      <c r="A1922" s="282"/>
      <c r="B1922" s="282"/>
      <c r="C1922" s="335"/>
    </row>
    <row r="1923" spans="1:3" x14ac:dyDescent="0.2">
      <c r="A1923" s="282"/>
      <c r="B1923" s="282"/>
      <c r="C1923" s="335"/>
    </row>
    <row r="1924" spans="1:3" x14ac:dyDescent="0.2">
      <c r="A1924" s="282"/>
      <c r="B1924" s="282"/>
      <c r="C1924" s="335"/>
    </row>
    <row r="1925" spans="1:3" x14ac:dyDescent="0.2">
      <c r="A1925" s="282"/>
      <c r="B1925" s="282"/>
      <c r="C1925" s="335"/>
    </row>
    <row r="1926" spans="1:3" x14ac:dyDescent="0.2">
      <c r="A1926" s="282"/>
      <c r="B1926" s="282"/>
      <c r="C1926" s="335"/>
    </row>
    <row r="1927" spans="1:3" x14ac:dyDescent="0.2">
      <c r="A1927" s="282"/>
      <c r="B1927" s="282"/>
      <c r="C1927" s="335"/>
    </row>
    <row r="1928" spans="1:3" x14ac:dyDescent="0.2">
      <c r="A1928" s="282"/>
      <c r="B1928" s="282"/>
      <c r="C1928" s="335"/>
    </row>
    <row r="1929" spans="1:3" x14ac:dyDescent="0.2">
      <c r="A1929" s="282"/>
      <c r="B1929" s="282"/>
      <c r="C1929" s="335"/>
    </row>
    <row r="1930" spans="1:3" x14ac:dyDescent="0.2">
      <c r="A1930" s="282"/>
      <c r="B1930" s="282"/>
      <c r="C1930" s="335"/>
    </row>
    <row r="1931" spans="1:3" x14ac:dyDescent="0.2">
      <c r="A1931" s="282"/>
      <c r="B1931" s="282"/>
      <c r="C1931" s="335"/>
    </row>
    <row r="1932" spans="1:3" x14ac:dyDescent="0.2">
      <c r="A1932" s="282"/>
      <c r="B1932" s="282"/>
      <c r="C1932" s="335"/>
    </row>
  </sheetData>
  <customSheetViews>
    <customSheetView guid="{4D7C4035-EE92-4080-AC97-8A8711BF9A10}" scale="70" fitToPage="1">
      <selection activeCell="B3" sqref="B3:I3"/>
      <pageMargins left="0.70866141732283472" right="0.70866141732283472" top="0.28999999999999998" bottom="0.32" header="0.17" footer="0.16"/>
      <pageSetup paperSize="9" scale="57" orientation="landscape" r:id="rId1"/>
    </customSheetView>
  </customSheetViews>
  <mergeCells count="34">
    <mergeCell ref="B3:I3"/>
    <mergeCell ref="A5:A6"/>
    <mergeCell ref="B5:B6"/>
    <mergeCell ref="C5:C6"/>
    <mergeCell ref="D5:F5"/>
    <mergeCell ref="G5:G6"/>
    <mergeCell ref="H5:H6"/>
    <mergeCell ref="I5:I6"/>
    <mergeCell ref="A26:B26"/>
    <mergeCell ref="A29:B29"/>
    <mergeCell ref="A8:B8"/>
    <mergeCell ref="A13:B13"/>
    <mergeCell ref="A14:B14"/>
    <mergeCell ref="A19:B19"/>
    <mergeCell ref="A20:B20"/>
    <mergeCell ref="A25:B25"/>
    <mergeCell ref="B47:C47"/>
    <mergeCell ref="B42:I42"/>
    <mergeCell ref="A44:A45"/>
    <mergeCell ref="B44:B45"/>
    <mergeCell ref="C44:C45"/>
    <mergeCell ref="D44:F44"/>
    <mergeCell ref="G44:G45"/>
    <mergeCell ref="H44:H45"/>
    <mergeCell ref="I44:I45"/>
    <mergeCell ref="B37:C37"/>
    <mergeCell ref="B32:I32"/>
    <mergeCell ref="A34:A35"/>
    <mergeCell ref="B34:B35"/>
    <mergeCell ref="C34:C35"/>
    <mergeCell ref="D34:F34"/>
    <mergeCell ref="G34:G35"/>
    <mergeCell ref="H34:H35"/>
    <mergeCell ref="I34:I35"/>
  </mergeCells>
  <phoneticPr fontId="16" type="noConversion"/>
  <pageMargins left="0.70866141732283472" right="0.70866141732283472" top="0.28999999999999998" bottom="0.32" header="0.17" footer="0.16"/>
  <pageSetup paperSize="9" scale="57" orientation="landscape"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H30"/>
  <sheetViews>
    <sheetView topLeftCell="E1" zoomScale="70" zoomScaleNormal="70" workbookViewId="0">
      <selection activeCell="G12" sqref="G12"/>
    </sheetView>
  </sheetViews>
  <sheetFormatPr defaultRowHeight="15" x14ac:dyDescent="0.2"/>
  <cols>
    <col min="1" max="1" width="5.85546875" style="214" customWidth="1"/>
    <col min="2" max="2" width="47.7109375" style="215" customWidth="1"/>
    <col min="3" max="3" width="34.42578125" style="216" customWidth="1"/>
    <col min="4" max="4" width="16.7109375" style="217" customWidth="1"/>
    <col min="5" max="5" width="30.42578125" style="217" customWidth="1"/>
    <col min="6" max="7" width="21.5703125" style="217" customWidth="1"/>
    <col min="8" max="8" width="22.28515625" style="218" customWidth="1"/>
    <col min="9" max="9" width="16.28515625" style="217" customWidth="1"/>
    <col min="10" max="10" width="40.85546875" style="194" customWidth="1"/>
    <col min="11" max="11" width="19" style="217" customWidth="1"/>
    <col min="12" max="16384" width="9.140625" style="204"/>
  </cols>
  <sheetData>
    <row r="1" spans="1:11" x14ac:dyDescent="0.2">
      <c r="J1" s="27" t="s">
        <v>199</v>
      </c>
    </row>
    <row r="2" spans="1:11" ht="23.25" x14ac:dyDescent="0.2">
      <c r="A2" s="675" t="s">
        <v>169</v>
      </c>
      <c r="B2" s="676"/>
      <c r="C2" s="676"/>
      <c r="D2" s="676"/>
      <c r="E2" s="676"/>
      <c r="F2" s="676"/>
      <c r="G2" s="676"/>
      <c r="H2" s="676"/>
      <c r="I2" s="676"/>
      <c r="J2" s="676"/>
      <c r="K2" s="193"/>
    </row>
    <row r="3" spans="1:11" ht="15" customHeight="1" x14ac:dyDescent="0.2">
      <c r="A3" s="671" t="s">
        <v>0</v>
      </c>
      <c r="B3" s="671" t="s">
        <v>57</v>
      </c>
      <c r="C3" s="671" t="s">
        <v>170</v>
      </c>
      <c r="D3" s="671" t="s">
        <v>194</v>
      </c>
      <c r="E3" s="671" t="s">
        <v>197</v>
      </c>
      <c r="F3" s="677" t="s">
        <v>223</v>
      </c>
      <c r="G3" s="673" t="s">
        <v>222</v>
      </c>
      <c r="H3" s="673" t="s">
        <v>224</v>
      </c>
      <c r="I3" s="671" t="s">
        <v>195</v>
      </c>
      <c r="J3" s="671" t="s">
        <v>196</v>
      </c>
      <c r="K3" s="671" t="s">
        <v>226</v>
      </c>
    </row>
    <row r="4" spans="1:11" ht="59.25" customHeight="1" x14ac:dyDescent="0.2">
      <c r="A4" s="672"/>
      <c r="B4" s="672"/>
      <c r="C4" s="672"/>
      <c r="D4" s="672"/>
      <c r="E4" s="672"/>
      <c r="F4" s="677"/>
      <c r="G4" s="674"/>
      <c r="H4" s="674"/>
      <c r="I4" s="672"/>
      <c r="J4" s="672"/>
      <c r="K4" s="672"/>
    </row>
    <row r="5" spans="1:11" s="363" customFormat="1" ht="15.75" x14ac:dyDescent="0.2">
      <c r="A5" s="195">
        <v>1</v>
      </c>
      <c r="B5" s="196">
        <v>2</v>
      </c>
      <c r="C5" s="197">
        <v>3</v>
      </c>
      <c r="D5" s="197">
        <v>4</v>
      </c>
      <c r="E5" s="197">
        <v>5</v>
      </c>
      <c r="F5" s="198">
        <v>6</v>
      </c>
      <c r="G5" s="198">
        <v>7</v>
      </c>
      <c r="H5" s="198">
        <v>8</v>
      </c>
      <c r="I5" s="198">
        <v>9</v>
      </c>
      <c r="J5" s="198">
        <v>10</v>
      </c>
      <c r="K5" s="198">
        <v>11</v>
      </c>
    </row>
    <row r="6" spans="1:11" ht="14.25" customHeight="1" x14ac:dyDescent="0.2">
      <c r="A6" s="663">
        <v>1</v>
      </c>
      <c r="B6" s="666"/>
      <c r="C6" s="199"/>
      <c r="D6" s="200"/>
      <c r="E6" s="200"/>
      <c r="F6" s="201">
        <v>0</v>
      </c>
      <c r="G6" s="201">
        <v>0</v>
      </c>
      <c r="H6" s="201">
        <v>0</v>
      </c>
      <c r="I6" s="202"/>
      <c r="J6" s="203" t="s">
        <v>221</v>
      </c>
      <c r="K6" s="202"/>
    </row>
    <row r="7" spans="1:11" ht="14.25" customHeight="1" x14ac:dyDescent="0.2">
      <c r="A7" s="664"/>
      <c r="B7" s="666"/>
      <c r="C7" s="199"/>
      <c r="D7" s="200"/>
      <c r="E7" s="200"/>
      <c r="F7" s="201">
        <v>0</v>
      </c>
      <c r="G7" s="201">
        <v>0</v>
      </c>
      <c r="H7" s="201">
        <v>0</v>
      </c>
      <c r="I7" s="202"/>
      <c r="J7" s="203" t="s">
        <v>221</v>
      </c>
      <c r="K7" s="202"/>
    </row>
    <row r="8" spans="1:11" ht="14.25" x14ac:dyDescent="0.2">
      <c r="A8" s="665"/>
      <c r="B8" s="667" t="s">
        <v>73</v>
      </c>
      <c r="C8" s="668"/>
      <c r="D8" s="205"/>
      <c r="E8" s="205"/>
      <c r="F8" s="206">
        <f>SUM(F6:F7)</f>
        <v>0</v>
      </c>
      <c r="G8" s="206">
        <f>SUM(G6:G7)</f>
        <v>0</v>
      </c>
      <c r="H8" s="206">
        <f>SUM(H6:H7)</f>
        <v>0</v>
      </c>
      <c r="I8" s="205"/>
      <c r="J8" s="207"/>
      <c r="K8" s="205"/>
    </row>
    <row r="9" spans="1:11" ht="14.25" customHeight="1" x14ac:dyDescent="0.2">
      <c r="A9" s="663">
        <v>2</v>
      </c>
      <c r="B9" s="666"/>
      <c r="C9" s="199"/>
      <c r="D9" s="208"/>
      <c r="E9" s="208"/>
      <c r="F9" s="201">
        <v>0</v>
      </c>
      <c r="G9" s="201">
        <v>0</v>
      </c>
      <c r="H9" s="201">
        <v>0</v>
      </c>
      <c r="I9" s="208"/>
      <c r="J9" s="203" t="s">
        <v>221</v>
      </c>
      <c r="K9" s="208"/>
    </row>
    <row r="10" spans="1:11" ht="14.25" customHeight="1" x14ac:dyDescent="0.2">
      <c r="A10" s="664"/>
      <c r="B10" s="666"/>
      <c r="C10" s="199"/>
      <c r="D10" s="208"/>
      <c r="E10" s="208"/>
      <c r="F10" s="201">
        <v>0</v>
      </c>
      <c r="G10" s="201">
        <v>0</v>
      </c>
      <c r="H10" s="201">
        <v>0</v>
      </c>
      <c r="I10" s="202"/>
      <c r="J10" s="203" t="s">
        <v>221</v>
      </c>
      <c r="K10" s="202"/>
    </row>
    <row r="11" spans="1:11" ht="14.25" x14ac:dyDescent="0.2">
      <c r="A11" s="665"/>
      <c r="B11" s="667" t="s">
        <v>73</v>
      </c>
      <c r="C11" s="668"/>
      <c r="D11" s="205"/>
      <c r="E11" s="205"/>
      <c r="F11" s="206">
        <f>SUM(F9:F10)</f>
        <v>0</v>
      </c>
      <c r="G11" s="206">
        <f>SUM(G9:G10)</f>
        <v>0</v>
      </c>
      <c r="H11" s="206">
        <f>SUM(H9:H10)</f>
        <v>0</v>
      </c>
      <c r="I11" s="205"/>
      <c r="J11" s="207"/>
      <c r="K11" s="205"/>
    </row>
    <row r="12" spans="1:11" ht="14.25" x14ac:dyDescent="0.2">
      <c r="A12" s="663">
        <v>3</v>
      </c>
      <c r="B12" s="666"/>
      <c r="C12" s="209"/>
      <c r="D12" s="202"/>
      <c r="E12" s="202"/>
      <c r="F12" s="201"/>
      <c r="G12" s="201"/>
      <c r="H12" s="201"/>
      <c r="I12" s="202"/>
      <c r="J12" s="203" t="s">
        <v>221</v>
      </c>
      <c r="K12" s="202"/>
    </row>
    <row r="13" spans="1:11" ht="14.25" x14ac:dyDescent="0.2">
      <c r="A13" s="664"/>
      <c r="B13" s="666"/>
      <c r="C13" s="209"/>
      <c r="D13" s="202"/>
      <c r="E13" s="202"/>
      <c r="F13" s="201"/>
      <c r="G13" s="201"/>
      <c r="H13" s="201"/>
      <c r="I13" s="202"/>
      <c r="J13" s="203" t="s">
        <v>221</v>
      </c>
      <c r="K13" s="202"/>
    </row>
    <row r="14" spans="1:11" ht="14.25" x14ac:dyDescent="0.2">
      <c r="A14" s="665"/>
      <c r="B14" s="667" t="s">
        <v>73</v>
      </c>
      <c r="C14" s="668"/>
      <c r="D14" s="205"/>
      <c r="E14" s="205"/>
      <c r="F14" s="206">
        <f>SUM(F12:F13)</f>
        <v>0</v>
      </c>
      <c r="G14" s="206">
        <f>SUM(G12:G13)</f>
        <v>0</v>
      </c>
      <c r="H14" s="206">
        <f>SUM(H12:H13)</f>
        <v>0</v>
      </c>
      <c r="I14" s="205"/>
      <c r="J14" s="207"/>
      <c r="K14" s="205"/>
    </row>
    <row r="15" spans="1:11" ht="15.75" x14ac:dyDescent="0.2">
      <c r="A15" s="210"/>
      <c r="B15" s="669" t="s">
        <v>73</v>
      </c>
      <c r="C15" s="670"/>
      <c r="D15" s="211"/>
      <c r="E15" s="211"/>
      <c r="F15" s="212">
        <f>F8+F11+F14</f>
        <v>0</v>
      </c>
      <c r="G15" s="212">
        <f>G8+G11+G14</f>
        <v>0</v>
      </c>
      <c r="H15" s="212">
        <f>H8+H11+H14</f>
        <v>0</v>
      </c>
      <c r="I15" s="211"/>
      <c r="J15" s="213"/>
      <c r="K15" s="211"/>
    </row>
    <row r="18" spans="1:60" s="365" customFormat="1" ht="15.75" x14ac:dyDescent="0.25">
      <c r="A18" s="48"/>
      <c r="B18" s="158" t="s">
        <v>147</v>
      </c>
      <c r="C18" s="7"/>
      <c r="D18" s="48"/>
      <c r="E18" s="48"/>
      <c r="F18" s="48"/>
      <c r="G18" s="55"/>
      <c r="H18" s="88"/>
      <c r="I18" s="86"/>
      <c r="J18" s="86"/>
      <c r="K18" s="86"/>
      <c r="L18" s="69"/>
      <c r="M18" s="69"/>
      <c r="N18" s="69"/>
      <c r="O18" s="69"/>
      <c r="P18" s="69"/>
      <c r="Q18" s="69"/>
      <c r="R18" s="6"/>
      <c r="S18" s="6"/>
      <c r="T18" s="364"/>
      <c r="U18" s="6"/>
      <c r="BG18" s="366"/>
      <c r="BH18" s="366"/>
    </row>
    <row r="19" spans="1:60" s="365" customFormat="1" ht="15.75" x14ac:dyDescent="0.25">
      <c r="A19" s="48"/>
      <c r="B19" s="4"/>
      <c r="C19" s="9"/>
      <c r="D19" s="86"/>
      <c r="E19" s="86"/>
      <c r="F19" s="86"/>
      <c r="G19" s="87"/>
      <c r="H19" s="88"/>
      <c r="I19" s="86"/>
      <c r="J19" s="86"/>
      <c r="K19" s="86"/>
      <c r="L19" s="6"/>
      <c r="M19" s="6"/>
      <c r="N19" s="6"/>
      <c r="O19" s="6"/>
      <c r="P19" s="6"/>
      <c r="Q19" s="6"/>
      <c r="R19" s="6"/>
      <c r="S19" s="6"/>
      <c r="T19" s="364"/>
      <c r="U19" s="6"/>
      <c r="BG19" s="366"/>
      <c r="BH19" s="366"/>
    </row>
    <row r="20" spans="1:60" s="365" customFormat="1" ht="15.75" x14ac:dyDescent="0.25">
      <c r="A20" s="48"/>
      <c r="B20" s="4"/>
      <c r="C20" s="5"/>
      <c r="D20" s="86"/>
      <c r="E20" s="86"/>
      <c r="F20" s="86"/>
      <c r="G20" s="87"/>
      <c r="H20" s="88"/>
      <c r="I20" s="86"/>
      <c r="J20" s="86"/>
      <c r="K20" s="86"/>
      <c r="L20" s="6"/>
      <c r="M20" s="6"/>
      <c r="N20" s="6"/>
      <c r="O20" s="6"/>
      <c r="P20" s="6"/>
      <c r="Q20" s="6"/>
      <c r="R20" s="6"/>
      <c r="S20" s="6"/>
      <c r="T20" s="364"/>
      <c r="U20" s="6"/>
      <c r="BG20" s="366"/>
      <c r="BH20" s="366"/>
    </row>
    <row r="21" spans="1:60" s="365" customFormat="1" ht="15.75" x14ac:dyDescent="0.25">
      <c r="A21" s="48"/>
      <c r="B21" s="4" t="s">
        <v>69</v>
      </c>
      <c r="C21" s="7"/>
      <c r="D21" s="48"/>
      <c r="E21" s="48"/>
      <c r="F21" s="48"/>
      <c r="G21" s="87"/>
      <c r="H21" s="89"/>
      <c r="I21" s="86"/>
      <c r="J21" s="86"/>
      <c r="K21" s="86"/>
      <c r="L21" s="69"/>
      <c r="M21" s="69"/>
      <c r="N21" s="69"/>
      <c r="O21" s="69"/>
      <c r="P21" s="69"/>
      <c r="Q21" s="69"/>
      <c r="R21" s="6"/>
      <c r="S21" s="6"/>
      <c r="T21" s="367"/>
      <c r="U21" s="6"/>
      <c r="BG21" s="366"/>
      <c r="BH21" s="366"/>
    </row>
    <row r="22" spans="1:60" s="365" customFormat="1" ht="12.75" x14ac:dyDescent="0.2">
      <c r="A22" s="48"/>
      <c r="B22" s="8"/>
      <c r="C22" s="2"/>
      <c r="D22" s="86"/>
      <c r="E22" s="86"/>
      <c r="F22" s="86"/>
      <c r="G22" s="87"/>
      <c r="H22" s="89"/>
      <c r="I22" s="86"/>
      <c r="J22" s="86"/>
      <c r="K22" s="86"/>
      <c r="L22" s="368"/>
      <c r="M22" s="368"/>
      <c r="N22" s="368"/>
      <c r="O22" s="368"/>
      <c r="P22" s="368"/>
      <c r="Q22" s="368"/>
      <c r="R22" s="6"/>
      <c r="S22" s="6"/>
      <c r="T22" s="367"/>
      <c r="U22" s="6"/>
      <c r="BG22" s="366"/>
      <c r="BH22" s="366"/>
    </row>
    <row r="23" spans="1:60" s="365" customFormat="1" ht="12.75" x14ac:dyDescent="0.2">
      <c r="A23" s="48"/>
      <c r="B23" s="8"/>
      <c r="C23" s="2"/>
      <c r="D23" s="86"/>
      <c r="E23" s="86"/>
      <c r="F23" s="86"/>
      <c r="G23" s="87"/>
      <c r="H23" s="89"/>
      <c r="I23" s="86"/>
      <c r="J23" s="86"/>
      <c r="K23" s="86"/>
      <c r="L23" s="368"/>
      <c r="M23" s="368"/>
      <c r="N23" s="368"/>
      <c r="O23" s="368"/>
      <c r="P23" s="368"/>
      <c r="Q23" s="368"/>
      <c r="R23" s="6"/>
      <c r="S23" s="6"/>
      <c r="T23" s="367"/>
      <c r="U23" s="6"/>
      <c r="BG23" s="366"/>
      <c r="BH23" s="366"/>
    </row>
    <row r="24" spans="1:60" s="365" customFormat="1" ht="15.75" x14ac:dyDescent="0.25">
      <c r="A24" s="48"/>
      <c r="B24" s="4" t="s">
        <v>66</v>
      </c>
      <c r="C24" s="7"/>
      <c r="D24" s="48"/>
      <c r="E24" s="48"/>
      <c r="F24" s="48"/>
      <c r="G24" s="87"/>
      <c r="H24" s="89"/>
      <c r="I24" s="86"/>
      <c r="J24" s="86"/>
      <c r="K24" s="86"/>
      <c r="L24" s="69"/>
      <c r="M24" s="69"/>
      <c r="N24" s="69"/>
      <c r="O24" s="69"/>
      <c r="P24" s="69"/>
      <c r="Q24" s="69"/>
      <c r="R24" s="6"/>
      <c r="S24" s="6"/>
      <c r="T24" s="367"/>
      <c r="U24" s="6"/>
      <c r="BG24" s="366"/>
      <c r="BH24" s="366"/>
    </row>
    <row r="25" spans="1:60" s="365" customFormat="1" ht="12.75" x14ac:dyDescent="0.2">
      <c r="A25" s="48"/>
      <c r="B25" s="8"/>
      <c r="C25" s="2"/>
      <c r="D25" s="86"/>
      <c r="E25" s="86"/>
      <c r="F25" s="86"/>
      <c r="G25" s="87"/>
      <c r="H25" s="89"/>
      <c r="I25" s="86"/>
      <c r="J25" s="86"/>
      <c r="K25" s="86"/>
      <c r="L25" s="368"/>
      <c r="M25" s="368"/>
      <c r="N25" s="368"/>
      <c r="O25" s="368"/>
      <c r="P25" s="368"/>
      <c r="Q25" s="368"/>
      <c r="R25" s="6"/>
      <c r="S25" s="6"/>
      <c r="T25" s="367"/>
      <c r="U25" s="6"/>
      <c r="BG25" s="366"/>
      <c r="BH25" s="366"/>
    </row>
    <row r="26" spans="1:60" s="365" customFormat="1" ht="12.75" x14ac:dyDescent="0.2">
      <c r="A26" s="48"/>
      <c r="B26" s="8"/>
      <c r="C26" s="2"/>
      <c r="D26" s="86"/>
      <c r="E26" s="86"/>
      <c r="F26" s="86"/>
      <c r="G26" s="87"/>
      <c r="H26" s="89"/>
      <c r="I26" s="86"/>
      <c r="J26" s="86"/>
      <c r="K26" s="86"/>
      <c r="L26" s="368"/>
      <c r="M26" s="368"/>
      <c r="N26" s="368"/>
      <c r="O26" s="368"/>
      <c r="P26" s="368"/>
      <c r="Q26" s="368"/>
      <c r="R26" s="6"/>
      <c r="S26" s="6"/>
      <c r="T26" s="367"/>
      <c r="U26" s="6"/>
      <c r="BG26" s="366"/>
      <c r="BH26" s="366"/>
    </row>
    <row r="27" spans="1:60" s="365" customFormat="1" ht="15.75" x14ac:dyDescent="0.25">
      <c r="A27" s="48"/>
      <c r="B27" s="4" t="s">
        <v>14</v>
      </c>
      <c r="C27" s="7"/>
      <c r="D27" s="48"/>
      <c r="E27" s="48"/>
      <c r="F27" s="48"/>
      <c r="G27" s="87"/>
      <c r="H27" s="89"/>
      <c r="I27" s="86"/>
      <c r="J27" s="86"/>
      <c r="K27" s="86"/>
      <c r="L27" s="69"/>
      <c r="M27" s="69"/>
      <c r="N27" s="69"/>
      <c r="O27" s="69"/>
      <c r="P27" s="69"/>
      <c r="Q27" s="69"/>
      <c r="R27" s="6"/>
      <c r="S27" s="6"/>
      <c r="T27" s="367"/>
      <c r="U27" s="6"/>
    </row>
    <row r="28" spans="1:60" s="365" customFormat="1" ht="12.75" x14ac:dyDescent="0.2">
      <c r="A28" s="48"/>
      <c r="B28" s="48"/>
      <c r="C28" s="48"/>
      <c r="D28" s="54"/>
      <c r="E28" s="54"/>
      <c r="F28" s="54"/>
      <c r="G28" s="55"/>
      <c r="H28" s="54"/>
      <c r="I28" s="54"/>
      <c r="J28" s="54"/>
      <c r="K28" s="54"/>
    </row>
    <row r="29" spans="1:60" s="365" customFormat="1" ht="12.75" x14ac:dyDescent="0.2">
      <c r="A29" s="48"/>
      <c r="B29" s="48"/>
      <c r="C29" s="48"/>
      <c r="D29" s="54"/>
      <c r="E29" s="54"/>
      <c r="F29" s="54"/>
      <c r="G29" s="55"/>
      <c r="H29" s="54"/>
      <c r="I29" s="54"/>
      <c r="J29" s="54"/>
      <c r="K29" s="54"/>
    </row>
    <row r="30" spans="1:60" s="365" customFormat="1" ht="12.75" x14ac:dyDescent="0.2">
      <c r="A30" s="48"/>
      <c r="B30" s="49" t="s">
        <v>64</v>
      </c>
      <c r="C30" s="48"/>
      <c r="D30" s="54"/>
      <c r="E30" s="54"/>
      <c r="F30" s="54"/>
      <c r="G30" s="55"/>
      <c r="H30" s="54"/>
      <c r="I30" s="54"/>
      <c r="J30" s="54"/>
      <c r="K30" s="54"/>
    </row>
  </sheetData>
  <customSheetViews>
    <customSheetView guid="{4D7C4035-EE92-4080-AC97-8A8711BF9A10}" scale="70" fitToPage="1" topLeftCell="E1">
      <selection activeCell="J13" sqref="J13"/>
      <pageMargins left="0.70866141732283472" right="0.70866141732283472" top="0.74803149606299213" bottom="0.74803149606299213" header="0.31496062992125984" footer="0.31496062992125984"/>
      <pageSetup paperSize="9" scale="48" orientation="landscape" r:id="rId1"/>
    </customSheetView>
  </customSheetViews>
  <mergeCells count="22">
    <mergeCell ref="A2:J2"/>
    <mergeCell ref="A3:A4"/>
    <mergeCell ref="B3:B4"/>
    <mergeCell ref="C3:C4"/>
    <mergeCell ref="D3:D4"/>
    <mergeCell ref="F3:F4"/>
    <mergeCell ref="E3:E4"/>
    <mergeCell ref="B15:C15"/>
    <mergeCell ref="K3:K4"/>
    <mergeCell ref="I3:I4"/>
    <mergeCell ref="H3:H4"/>
    <mergeCell ref="J3:J4"/>
    <mergeCell ref="G3:G4"/>
    <mergeCell ref="B11:C11"/>
    <mergeCell ref="B8:C8"/>
    <mergeCell ref="A12:A14"/>
    <mergeCell ref="B9:B10"/>
    <mergeCell ref="A6:A8"/>
    <mergeCell ref="A9:A11"/>
    <mergeCell ref="B12:B13"/>
    <mergeCell ref="B14:C14"/>
    <mergeCell ref="B6:B7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48" orientation="landscape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U80"/>
  <sheetViews>
    <sheetView view="pageBreakPreview" zoomScale="70" zoomScaleNormal="75" zoomScaleSheetLayoutView="70" workbookViewId="0">
      <selection activeCell="G12" sqref="G12"/>
    </sheetView>
  </sheetViews>
  <sheetFormatPr defaultRowHeight="12.75" x14ac:dyDescent="0.2"/>
  <cols>
    <col min="1" max="1" width="6" style="48" customWidth="1"/>
    <col min="2" max="2" width="61.42578125" style="48" customWidth="1"/>
    <col min="3" max="3" width="21" style="48" customWidth="1"/>
    <col min="4" max="4" width="23.5703125" style="48" customWidth="1"/>
    <col min="5" max="5" width="15.28515625" style="54" customWidth="1"/>
    <col min="6" max="6" width="16.5703125" style="48" customWidth="1"/>
    <col min="7" max="7" width="17.42578125" style="48" customWidth="1"/>
    <col min="8" max="8" width="17.7109375" style="48" customWidth="1"/>
    <col min="9" max="9" width="17" style="48" customWidth="1"/>
    <col min="10" max="10" width="18.42578125" style="48" customWidth="1"/>
    <col min="11" max="11" width="19.7109375" style="48" customWidth="1"/>
    <col min="12" max="12" width="19" style="48" customWidth="1"/>
    <col min="13" max="13" width="19.7109375" style="48" customWidth="1"/>
    <col min="14" max="14" width="18.5703125" style="54" customWidth="1"/>
    <col min="15" max="17" width="20.140625" style="54" customWidth="1"/>
    <col min="18" max="18" width="15.28515625" style="54" customWidth="1"/>
    <col min="19" max="19" width="20.85546875" style="54" customWidth="1"/>
    <col min="20" max="20" width="20.42578125" style="55" customWidth="1"/>
    <col min="21" max="16384" width="9.140625" style="48"/>
  </cols>
  <sheetData>
    <row r="1" spans="1:20" ht="15.75" customHeight="1" x14ac:dyDescent="0.2">
      <c r="B1" s="51"/>
      <c r="C1" s="51"/>
      <c r="E1" s="105"/>
      <c r="F1" s="105"/>
      <c r="G1" s="105"/>
      <c r="H1" s="116"/>
      <c r="I1" s="116"/>
      <c r="N1" s="48"/>
      <c r="O1" s="48"/>
      <c r="P1" s="48"/>
      <c r="Q1" s="48"/>
      <c r="R1" s="48"/>
      <c r="S1" s="48"/>
      <c r="T1" s="51"/>
    </row>
    <row r="2" spans="1:20" ht="15.75" customHeight="1" x14ac:dyDescent="0.2">
      <c r="B2" s="558" t="s">
        <v>277</v>
      </c>
      <c r="C2" s="558"/>
      <c r="E2" s="48"/>
      <c r="H2" s="116"/>
      <c r="I2" s="116"/>
      <c r="N2" s="359"/>
      <c r="O2" s="359"/>
      <c r="P2" s="558" t="s">
        <v>145</v>
      </c>
      <c r="Q2" s="558"/>
      <c r="R2" s="558"/>
      <c r="S2" s="558"/>
      <c r="T2" s="558"/>
    </row>
    <row r="3" spans="1:20" ht="15.75" customHeight="1" x14ac:dyDescent="0.2">
      <c r="B3" s="560" t="s">
        <v>278</v>
      </c>
      <c r="C3" s="560"/>
      <c r="E3" s="48"/>
      <c r="H3" s="116"/>
      <c r="I3" s="116"/>
      <c r="N3" s="359"/>
      <c r="O3" s="359"/>
      <c r="P3" s="558" t="s">
        <v>157</v>
      </c>
      <c r="Q3" s="558"/>
      <c r="R3" s="558"/>
      <c r="S3" s="558"/>
      <c r="T3" s="558"/>
    </row>
    <row r="4" spans="1:20" ht="15.75" customHeight="1" x14ac:dyDescent="0.25">
      <c r="B4" s="561" t="s">
        <v>158</v>
      </c>
      <c r="C4" s="561"/>
      <c r="E4" s="48"/>
      <c r="H4" s="116"/>
      <c r="I4" s="116"/>
      <c r="N4" s="360"/>
      <c r="O4" s="360"/>
      <c r="P4" s="559" t="s">
        <v>144</v>
      </c>
      <c r="Q4" s="559"/>
      <c r="R4" s="559"/>
      <c r="S4" s="559"/>
      <c r="T4" s="559"/>
    </row>
    <row r="5" spans="1:20" ht="15.75" customHeight="1" x14ac:dyDescent="0.25">
      <c r="B5" s="561" t="s">
        <v>158</v>
      </c>
      <c r="C5" s="561"/>
      <c r="E5" s="48"/>
      <c r="H5" s="116"/>
      <c r="I5" s="116"/>
      <c r="N5" s="360"/>
      <c r="O5" s="360"/>
      <c r="P5" s="559" t="s">
        <v>158</v>
      </c>
      <c r="Q5" s="559"/>
      <c r="R5" s="559"/>
      <c r="S5" s="559"/>
      <c r="T5" s="559"/>
    </row>
    <row r="6" spans="1:20" ht="15.75" customHeight="1" x14ac:dyDescent="0.2">
      <c r="B6" s="50"/>
      <c r="C6" s="50"/>
      <c r="E6" s="48"/>
      <c r="H6" s="116"/>
      <c r="I6" s="116"/>
      <c r="N6" s="48"/>
      <c r="O6" s="48"/>
      <c r="P6" s="48"/>
      <c r="Q6" s="48"/>
      <c r="R6" s="48"/>
      <c r="S6" s="48"/>
      <c r="T6" s="48"/>
    </row>
    <row r="7" spans="1:20" ht="15.75" customHeight="1" x14ac:dyDescent="0.2">
      <c r="B7" s="50"/>
      <c r="C7" s="50"/>
      <c r="E7" s="48"/>
      <c r="H7" s="116"/>
      <c r="I7" s="116"/>
      <c r="N7" s="48"/>
      <c r="O7" s="48"/>
      <c r="P7" s="48"/>
      <c r="Q7" s="48"/>
      <c r="R7" s="48"/>
      <c r="S7" s="48"/>
      <c r="T7" s="48"/>
    </row>
    <row r="8" spans="1:20" ht="15.75" x14ac:dyDescent="0.25">
      <c r="B8" s="117"/>
      <c r="C8" s="117"/>
      <c r="E8" s="116"/>
      <c r="H8" s="116"/>
      <c r="I8" s="116"/>
      <c r="N8" s="116"/>
      <c r="O8" s="116"/>
      <c r="P8" s="116"/>
      <c r="Q8" s="48"/>
      <c r="R8" s="116"/>
      <c r="S8" s="116"/>
      <c r="T8" s="117"/>
    </row>
    <row r="9" spans="1:20" ht="21" customHeight="1" x14ac:dyDescent="0.35">
      <c r="B9" s="565" t="s">
        <v>407</v>
      </c>
      <c r="C9" s="565"/>
      <c r="D9" s="565"/>
      <c r="E9" s="565"/>
      <c r="F9" s="565"/>
      <c r="G9" s="565"/>
      <c r="M9" s="155"/>
      <c r="N9" s="48"/>
      <c r="O9" s="48"/>
      <c r="P9" s="48"/>
      <c r="Q9" s="48"/>
      <c r="R9" s="48"/>
      <c r="S9" s="155" t="s">
        <v>53</v>
      </c>
      <c r="T9" s="48"/>
    </row>
    <row r="11" spans="1:20" ht="105" x14ac:dyDescent="0.2">
      <c r="A11" s="119" t="s">
        <v>0</v>
      </c>
      <c r="B11" s="119" t="s">
        <v>58</v>
      </c>
      <c r="C11" s="119" t="s">
        <v>293</v>
      </c>
      <c r="D11" s="119" t="s">
        <v>114</v>
      </c>
      <c r="E11" s="338" t="s">
        <v>146</v>
      </c>
      <c r="F11" s="119" t="s">
        <v>298</v>
      </c>
      <c r="G11" s="339" t="s">
        <v>70</v>
      </c>
      <c r="H11" s="120" t="s">
        <v>171</v>
      </c>
      <c r="I11" s="120" t="s">
        <v>155</v>
      </c>
      <c r="J11" s="120" t="s">
        <v>156</v>
      </c>
      <c r="K11" s="120" t="s">
        <v>172</v>
      </c>
      <c r="L11" s="120" t="s">
        <v>173</v>
      </c>
      <c r="M11" s="120" t="s">
        <v>174</v>
      </c>
      <c r="N11" s="142" t="s">
        <v>289</v>
      </c>
      <c r="O11" s="142" t="s">
        <v>292</v>
      </c>
      <c r="P11" s="340" t="s">
        <v>435</v>
      </c>
      <c r="Q11" s="119" t="s">
        <v>418</v>
      </c>
      <c r="R11" s="120" t="s">
        <v>59</v>
      </c>
      <c r="S11" s="338" t="s">
        <v>13</v>
      </c>
      <c r="T11" s="120" t="s">
        <v>98</v>
      </c>
    </row>
    <row r="12" spans="1:20" ht="15" x14ac:dyDescent="0.2">
      <c r="A12" s="119">
        <v>1</v>
      </c>
      <c r="B12" s="119">
        <v>2</v>
      </c>
      <c r="C12" s="119">
        <v>3</v>
      </c>
      <c r="D12" s="119">
        <v>4</v>
      </c>
      <c r="E12" s="338">
        <v>5</v>
      </c>
      <c r="F12" s="119">
        <v>6</v>
      </c>
      <c r="G12" s="339">
        <v>7</v>
      </c>
      <c r="H12" s="120">
        <v>8</v>
      </c>
      <c r="I12" s="120">
        <v>9</v>
      </c>
      <c r="J12" s="120">
        <v>10</v>
      </c>
      <c r="K12" s="120">
        <v>11</v>
      </c>
      <c r="L12" s="120">
        <v>12</v>
      </c>
      <c r="M12" s="120">
        <v>13</v>
      </c>
      <c r="N12" s="142">
        <v>14</v>
      </c>
      <c r="O12" s="142">
        <v>15</v>
      </c>
      <c r="P12" s="340">
        <v>16</v>
      </c>
      <c r="Q12" s="119">
        <v>17</v>
      </c>
      <c r="R12" s="120">
        <v>18</v>
      </c>
      <c r="S12" s="338">
        <v>19</v>
      </c>
      <c r="T12" s="120">
        <v>20</v>
      </c>
    </row>
    <row r="13" spans="1:20" s="229" customFormat="1" ht="15" x14ac:dyDescent="0.2">
      <c r="A13" s="122"/>
      <c r="B13" s="123" t="s">
        <v>23</v>
      </c>
      <c r="C13" s="123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566" t="s">
        <v>168</v>
      </c>
    </row>
    <row r="14" spans="1:20" s="221" customFormat="1" ht="14.25" x14ac:dyDescent="0.2">
      <c r="A14" s="125" t="s">
        <v>83</v>
      </c>
      <c r="B14" s="126" t="s">
        <v>57</v>
      </c>
      <c r="C14" s="126"/>
      <c r="D14" s="177"/>
      <c r="E14" s="220"/>
      <c r="F14" s="220"/>
      <c r="G14" s="220"/>
      <c r="H14" s="220">
        <f>I14+J14+K14+L14+M14</f>
        <v>0</v>
      </c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566"/>
    </row>
    <row r="15" spans="1:20" s="219" customFormat="1" ht="15" x14ac:dyDescent="0.2">
      <c r="A15" s="222"/>
      <c r="B15" s="128" t="s">
        <v>181</v>
      </c>
      <c r="C15" s="128"/>
      <c r="D15" s="124"/>
      <c r="E15" s="124"/>
      <c r="F15" s="124">
        <f>SUM(F14)</f>
        <v>0</v>
      </c>
      <c r="G15" s="124">
        <f t="shared" ref="G15:M15" si="0">SUM(G14)</f>
        <v>0</v>
      </c>
      <c r="H15" s="124">
        <f t="shared" si="0"/>
        <v>0</v>
      </c>
      <c r="I15" s="124">
        <f t="shared" si="0"/>
        <v>0</v>
      </c>
      <c r="J15" s="124">
        <f t="shared" si="0"/>
        <v>0</v>
      </c>
      <c r="K15" s="124">
        <f t="shared" si="0"/>
        <v>0</v>
      </c>
      <c r="L15" s="124">
        <f t="shared" si="0"/>
        <v>0</v>
      </c>
      <c r="M15" s="124">
        <f t="shared" si="0"/>
        <v>0</v>
      </c>
      <c r="N15" s="124"/>
      <c r="O15" s="124"/>
      <c r="P15" s="124"/>
      <c r="Q15" s="124"/>
      <c r="R15" s="124"/>
      <c r="S15" s="124"/>
      <c r="T15" s="566"/>
    </row>
    <row r="16" spans="1:20" s="225" customFormat="1" ht="15" x14ac:dyDescent="0.2">
      <c r="A16" s="125" t="s">
        <v>84</v>
      </c>
      <c r="B16" s="121" t="s">
        <v>443</v>
      </c>
      <c r="C16" s="257"/>
      <c r="D16" s="127"/>
      <c r="E16" s="127"/>
      <c r="F16" s="127"/>
      <c r="G16" s="220"/>
      <c r="H16" s="220">
        <f>I16+J16+K16+L16+M16</f>
        <v>0</v>
      </c>
      <c r="I16" s="220"/>
      <c r="J16" s="220"/>
      <c r="K16" s="220"/>
      <c r="L16" s="220"/>
      <c r="M16" s="220"/>
      <c r="N16" s="220"/>
      <c r="O16" s="220"/>
      <c r="P16" s="220"/>
      <c r="Q16" s="127"/>
      <c r="R16" s="127"/>
      <c r="S16" s="127"/>
      <c r="T16" s="566"/>
    </row>
    <row r="17" spans="1:20" s="225" customFormat="1" ht="15" x14ac:dyDescent="0.2">
      <c r="A17" s="125" t="s">
        <v>111</v>
      </c>
      <c r="B17" s="257" t="s">
        <v>154</v>
      </c>
      <c r="C17" s="257"/>
      <c r="D17" s="127"/>
      <c r="E17" s="127"/>
      <c r="F17" s="127"/>
      <c r="G17" s="220"/>
      <c r="H17" s="220">
        <f>I17+J17+K17+L17+M17</f>
        <v>0</v>
      </c>
      <c r="I17" s="220"/>
      <c r="J17" s="220"/>
      <c r="K17" s="220"/>
      <c r="L17" s="220"/>
      <c r="M17" s="220"/>
      <c r="N17" s="127"/>
      <c r="O17" s="220"/>
      <c r="P17" s="220"/>
      <c r="Q17" s="127"/>
      <c r="R17" s="127"/>
      <c r="S17" s="127"/>
      <c r="T17" s="566"/>
    </row>
    <row r="18" spans="1:20" s="219" customFormat="1" ht="15" x14ac:dyDescent="0.2">
      <c r="A18" s="222"/>
      <c r="B18" s="128" t="s">
        <v>61</v>
      </c>
      <c r="C18" s="128"/>
      <c r="D18" s="124"/>
      <c r="E18" s="124"/>
      <c r="F18" s="124">
        <f>F15+F16+F17</f>
        <v>0</v>
      </c>
      <c r="G18" s="124">
        <f t="shared" ref="G18:M18" si="1">G15+G16+G17</f>
        <v>0</v>
      </c>
      <c r="H18" s="124">
        <f t="shared" si="1"/>
        <v>0</v>
      </c>
      <c r="I18" s="124">
        <f t="shared" si="1"/>
        <v>0</v>
      </c>
      <c r="J18" s="124">
        <f t="shared" si="1"/>
        <v>0</v>
      </c>
      <c r="K18" s="124">
        <f t="shared" si="1"/>
        <v>0</v>
      </c>
      <c r="L18" s="124">
        <f t="shared" si="1"/>
        <v>0</v>
      </c>
      <c r="M18" s="124">
        <f t="shared" si="1"/>
        <v>0</v>
      </c>
      <c r="N18" s="124"/>
      <c r="O18" s="124"/>
      <c r="P18" s="124"/>
      <c r="Q18" s="124"/>
      <c r="R18" s="124"/>
      <c r="S18" s="124"/>
      <c r="T18" s="566"/>
    </row>
    <row r="19" spans="1:20" s="231" customFormat="1" ht="15" x14ac:dyDescent="0.2">
      <c r="A19" s="130">
        <v>2</v>
      </c>
      <c r="B19" s="131" t="s">
        <v>22</v>
      </c>
      <c r="C19" s="131"/>
      <c r="D19" s="178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566" t="s">
        <v>168</v>
      </c>
    </row>
    <row r="20" spans="1:20" s="225" customFormat="1" ht="14.25" x14ac:dyDescent="0.2">
      <c r="A20" s="133" t="s">
        <v>116</v>
      </c>
      <c r="B20" s="126" t="s">
        <v>57</v>
      </c>
      <c r="C20" s="126"/>
      <c r="D20" s="177"/>
      <c r="E20" s="220"/>
      <c r="F20" s="220"/>
      <c r="G20" s="220"/>
      <c r="H20" s="220">
        <f>I20+J20+K20+L20+M20</f>
        <v>0</v>
      </c>
      <c r="I20" s="220"/>
      <c r="J20" s="220"/>
      <c r="K20" s="220"/>
      <c r="L20" s="220"/>
      <c r="M20" s="220"/>
      <c r="N20" s="127"/>
      <c r="O20" s="220"/>
      <c r="P20" s="220"/>
      <c r="Q20" s="220"/>
      <c r="R20" s="220"/>
      <c r="S20" s="220"/>
      <c r="T20" s="566"/>
    </row>
    <row r="21" spans="1:20" s="224" customFormat="1" ht="15" x14ac:dyDescent="0.2">
      <c r="A21" s="135"/>
      <c r="B21" s="136" t="s">
        <v>182</v>
      </c>
      <c r="C21" s="136"/>
      <c r="D21" s="223"/>
      <c r="E21" s="132"/>
      <c r="F21" s="132">
        <f>SUM(F20)</f>
        <v>0</v>
      </c>
      <c r="G21" s="132">
        <f t="shared" ref="G21:M21" si="2">SUM(G20)</f>
        <v>0</v>
      </c>
      <c r="H21" s="132">
        <f t="shared" si="2"/>
        <v>0</v>
      </c>
      <c r="I21" s="132">
        <f t="shared" si="2"/>
        <v>0</v>
      </c>
      <c r="J21" s="132">
        <f t="shared" si="2"/>
        <v>0</v>
      </c>
      <c r="K21" s="132">
        <f t="shared" si="2"/>
        <v>0</v>
      </c>
      <c r="L21" s="132">
        <f t="shared" si="2"/>
        <v>0</v>
      </c>
      <c r="M21" s="132">
        <f t="shared" si="2"/>
        <v>0</v>
      </c>
      <c r="N21" s="132"/>
      <c r="O21" s="132"/>
      <c r="P21" s="132"/>
      <c r="Q21" s="132"/>
      <c r="R21" s="132"/>
      <c r="S21" s="132"/>
      <c r="T21" s="566"/>
    </row>
    <row r="22" spans="1:20" s="225" customFormat="1" ht="15" x14ac:dyDescent="0.2">
      <c r="A22" s="125" t="s">
        <v>184</v>
      </c>
      <c r="B22" s="121" t="s">
        <v>443</v>
      </c>
      <c r="C22" s="257"/>
      <c r="D22" s="127"/>
      <c r="E22" s="134"/>
      <c r="F22" s="134"/>
      <c r="G22" s="220"/>
      <c r="H22" s="220">
        <f>I22+J22+K22+L22+M22</f>
        <v>0</v>
      </c>
      <c r="I22" s="220"/>
      <c r="J22" s="220"/>
      <c r="K22" s="220"/>
      <c r="L22" s="220"/>
      <c r="M22" s="220"/>
      <c r="N22" s="134"/>
      <c r="O22" s="134"/>
      <c r="P22" s="134"/>
      <c r="Q22" s="134"/>
      <c r="R22" s="134"/>
      <c r="S22" s="134"/>
      <c r="T22" s="566"/>
    </row>
    <row r="23" spans="1:20" s="225" customFormat="1" ht="15" x14ac:dyDescent="0.2">
      <c r="A23" s="125" t="s">
        <v>85</v>
      </c>
      <c r="B23" s="257" t="s">
        <v>154</v>
      </c>
      <c r="C23" s="257"/>
      <c r="D23" s="127"/>
      <c r="E23" s="134"/>
      <c r="F23" s="134"/>
      <c r="G23" s="220"/>
      <c r="H23" s="220">
        <f>I23+J23+K23+L23+M23</f>
        <v>0</v>
      </c>
      <c r="I23" s="220"/>
      <c r="J23" s="220"/>
      <c r="K23" s="220"/>
      <c r="L23" s="220"/>
      <c r="M23" s="220"/>
      <c r="N23" s="134"/>
      <c r="O23" s="134"/>
      <c r="P23" s="134"/>
      <c r="Q23" s="134"/>
      <c r="R23" s="134"/>
      <c r="S23" s="134"/>
      <c r="T23" s="566"/>
    </row>
    <row r="24" spans="1:20" s="224" customFormat="1" ht="15" x14ac:dyDescent="0.2">
      <c r="A24" s="135"/>
      <c r="B24" s="136" t="s">
        <v>62</v>
      </c>
      <c r="C24" s="136"/>
      <c r="D24" s="223"/>
      <c r="E24" s="132"/>
      <c r="F24" s="132">
        <f>F21+F22+F23</f>
        <v>0</v>
      </c>
      <c r="G24" s="132">
        <f t="shared" ref="G24:M24" si="3">G21+G22+G23</f>
        <v>0</v>
      </c>
      <c r="H24" s="132">
        <f t="shared" si="3"/>
        <v>0</v>
      </c>
      <c r="I24" s="132">
        <f t="shared" si="3"/>
        <v>0</v>
      </c>
      <c r="J24" s="132">
        <f t="shared" si="3"/>
        <v>0</v>
      </c>
      <c r="K24" s="132">
        <f t="shared" si="3"/>
        <v>0</v>
      </c>
      <c r="L24" s="132">
        <f t="shared" si="3"/>
        <v>0</v>
      </c>
      <c r="M24" s="132">
        <f t="shared" si="3"/>
        <v>0</v>
      </c>
      <c r="N24" s="132"/>
      <c r="O24" s="132"/>
      <c r="P24" s="132"/>
      <c r="Q24" s="132"/>
      <c r="R24" s="132"/>
      <c r="S24" s="132"/>
      <c r="T24" s="566"/>
    </row>
    <row r="25" spans="1:20" s="232" customFormat="1" ht="15" customHeight="1" x14ac:dyDescent="0.2">
      <c r="A25" s="137">
        <v>3</v>
      </c>
      <c r="B25" s="138" t="s">
        <v>115</v>
      </c>
      <c r="C25" s="138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39"/>
      <c r="T25" s="566" t="s">
        <v>168</v>
      </c>
    </row>
    <row r="26" spans="1:20" s="221" customFormat="1" ht="14.25" x14ac:dyDescent="0.2">
      <c r="A26" s="140" t="s">
        <v>117</v>
      </c>
      <c r="B26" s="126" t="s">
        <v>57</v>
      </c>
      <c r="C26" s="126"/>
      <c r="D26" s="177"/>
      <c r="E26" s="220"/>
      <c r="F26" s="220"/>
      <c r="G26" s="220"/>
      <c r="H26" s="220">
        <f>I26+J26+K26+L26+M26</f>
        <v>0</v>
      </c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566"/>
    </row>
    <row r="27" spans="1:20" s="226" customFormat="1" ht="15" x14ac:dyDescent="0.2">
      <c r="A27" s="227"/>
      <c r="B27" s="141" t="s">
        <v>182</v>
      </c>
      <c r="C27" s="141"/>
      <c r="D27" s="228"/>
      <c r="E27" s="228"/>
      <c r="F27" s="228">
        <f>SUM(F26)</f>
        <v>0</v>
      </c>
      <c r="G27" s="228">
        <f t="shared" ref="G27:M27" si="4">SUM(G26)</f>
        <v>0</v>
      </c>
      <c r="H27" s="228">
        <f t="shared" si="4"/>
        <v>0</v>
      </c>
      <c r="I27" s="228">
        <f t="shared" si="4"/>
        <v>0</v>
      </c>
      <c r="J27" s="228">
        <f t="shared" si="4"/>
        <v>0</v>
      </c>
      <c r="K27" s="228">
        <f t="shared" si="4"/>
        <v>0</v>
      </c>
      <c r="L27" s="228">
        <f t="shared" si="4"/>
        <v>0</v>
      </c>
      <c r="M27" s="228">
        <f t="shared" si="4"/>
        <v>0</v>
      </c>
      <c r="N27" s="228"/>
      <c r="O27" s="228"/>
      <c r="P27" s="228"/>
      <c r="Q27" s="228"/>
      <c r="R27" s="228"/>
      <c r="S27" s="228"/>
      <c r="T27" s="566"/>
    </row>
    <row r="28" spans="1:20" s="225" customFormat="1" ht="15" x14ac:dyDescent="0.2">
      <c r="A28" s="125" t="s">
        <v>185</v>
      </c>
      <c r="B28" s="121" t="s">
        <v>443</v>
      </c>
      <c r="C28" s="257"/>
      <c r="D28" s="127"/>
      <c r="E28" s="127"/>
      <c r="F28" s="127"/>
      <c r="G28" s="220"/>
      <c r="H28" s="220">
        <f>I28+J28+K28+L28+M28</f>
        <v>0</v>
      </c>
      <c r="I28" s="220"/>
      <c r="J28" s="220"/>
      <c r="K28" s="220"/>
      <c r="L28" s="220"/>
      <c r="M28" s="220"/>
      <c r="N28" s="127"/>
      <c r="O28" s="127"/>
      <c r="P28" s="127"/>
      <c r="Q28" s="127"/>
      <c r="R28" s="127"/>
      <c r="S28" s="127"/>
      <c r="T28" s="566"/>
    </row>
    <row r="29" spans="1:20" s="225" customFormat="1" ht="15" x14ac:dyDescent="0.2">
      <c r="A29" s="125" t="s">
        <v>186</v>
      </c>
      <c r="B29" s="257" t="s">
        <v>154</v>
      </c>
      <c r="C29" s="257"/>
      <c r="D29" s="127"/>
      <c r="E29" s="127"/>
      <c r="F29" s="127"/>
      <c r="G29" s="220"/>
      <c r="H29" s="220">
        <f>I29+J29+K29+L29+M29</f>
        <v>0</v>
      </c>
      <c r="I29" s="220"/>
      <c r="J29" s="220"/>
      <c r="K29" s="220"/>
      <c r="L29" s="220"/>
      <c r="M29" s="220"/>
      <c r="N29" s="127"/>
      <c r="O29" s="127"/>
      <c r="P29" s="127"/>
      <c r="Q29" s="127"/>
      <c r="R29" s="127"/>
      <c r="S29" s="127"/>
      <c r="T29" s="566"/>
    </row>
    <row r="30" spans="1:20" s="226" customFormat="1" ht="15" x14ac:dyDescent="0.2">
      <c r="A30" s="227"/>
      <c r="B30" s="141" t="s">
        <v>63</v>
      </c>
      <c r="C30" s="141"/>
      <c r="D30" s="228"/>
      <c r="E30" s="228"/>
      <c r="F30" s="228">
        <f>F27+F28+F29</f>
        <v>0</v>
      </c>
      <c r="G30" s="228">
        <f t="shared" ref="G30:M30" si="5">G27+G28+G29</f>
        <v>0</v>
      </c>
      <c r="H30" s="228">
        <f t="shared" si="5"/>
        <v>0</v>
      </c>
      <c r="I30" s="228">
        <f t="shared" si="5"/>
        <v>0</v>
      </c>
      <c r="J30" s="228">
        <f t="shared" si="5"/>
        <v>0</v>
      </c>
      <c r="K30" s="228">
        <f t="shared" si="5"/>
        <v>0</v>
      </c>
      <c r="L30" s="228">
        <f t="shared" si="5"/>
        <v>0</v>
      </c>
      <c r="M30" s="228">
        <f t="shared" si="5"/>
        <v>0</v>
      </c>
      <c r="N30" s="228"/>
      <c r="O30" s="228"/>
      <c r="P30" s="228"/>
      <c r="Q30" s="228"/>
      <c r="R30" s="228"/>
      <c r="S30" s="228"/>
      <c r="T30" s="566"/>
    </row>
    <row r="31" spans="1:20" s="219" customFormat="1" ht="15" x14ac:dyDescent="0.2">
      <c r="A31" s="258"/>
      <c r="B31" s="254" t="s">
        <v>181</v>
      </c>
      <c r="C31" s="254"/>
      <c r="D31" s="259"/>
      <c r="E31" s="259"/>
      <c r="F31" s="259">
        <f t="shared" ref="F31:M34" si="6">F15+F21+F27</f>
        <v>0</v>
      </c>
      <c r="G31" s="259">
        <f t="shared" si="6"/>
        <v>0</v>
      </c>
      <c r="H31" s="259">
        <f t="shared" si="6"/>
        <v>0</v>
      </c>
      <c r="I31" s="259">
        <f t="shared" si="6"/>
        <v>0</v>
      </c>
      <c r="J31" s="259">
        <f t="shared" si="6"/>
        <v>0</v>
      </c>
      <c r="K31" s="259">
        <f t="shared" si="6"/>
        <v>0</v>
      </c>
      <c r="L31" s="259">
        <f t="shared" si="6"/>
        <v>0</v>
      </c>
      <c r="M31" s="259">
        <f t="shared" si="6"/>
        <v>0</v>
      </c>
      <c r="N31" s="259"/>
      <c r="O31" s="259"/>
      <c r="P31" s="259"/>
      <c r="Q31" s="259"/>
      <c r="R31" s="259"/>
      <c r="S31" s="259"/>
      <c r="T31" s="260"/>
    </row>
    <row r="32" spans="1:20" s="225" customFormat="1" ht="15" x14ac:dyDescent="0.2">
      <c r="A32" s="256"/>
      <c r="B32" s="121" t="s">
        <v>443</v>
      </c>
      <c r="C32" s="257"/>
      <c r="D32" s="127"/>
      <c r="E32" s="127"/>
      <c r="F32" s="127">
        <f t="shared" si="6"/>
        <v>0</v>
      </c>
      <c r="G32" s="127">
        <f t="shared" si="6"/>
        <v>0</v>
      </c>
      <c r="H32" s="127">
        <f t="shared" si="6"/>
        <v>0</v>
      </c>
      <c r="I32" s="127">
        <f t="shared" si="6"/>
        <v>0</v>
      </c>
      <c r="J32" s="127">
        <f t="shared" si="6"/>
        <v>0</v>
      </c>
      <c r="K32" s="127">
        <f t="shared" si="6"/>
        <v>0</v>
      </c>
      <c r="L32" s="127">
        <f t="shared" si="6"/>
        <v>0</v>
      </c>
      <c r="M32" s="127">
        <f t="shared" si="6"/>
        <v>0</v>
      </c>
      <c r="N32" s="127"/>
      <c r="O32" s="127"/>
      <c r="P32" s="127"/>
      <c r="Q32" s="127"/>
      <c r="R32" s="127"/>
      <c r="S32" s="127"/>
      <c r="T32" s="261"/>
    </row>
    <row r="33" spans="1:47" s="225" customFormat="1" ht="15" x14ac:dyDescent="0.2">
      <c r="A33" s="256"/>
      <c r="B33" s="257" t="s">
        <v>154</v>
      </c>
      <c r="C33" s="257"/>
      <c r="D33" s="127"/>
      <c r="E33" s="127"/>
      <c r="F33" s="127">
        <f t="shared" si="6"/>
        <v>0</v>
      </c>
      <c r="G33" s="127">
        <f t="shared" si="6"/>
        <v>0</v>
      </c>
      <c r="H33" s="127">
        <f t="shared" si="6"/>
        <v>0</v>
      </c>
      <c r="I33" s="127">
        <f t="shared" si="6"/>
        <v>0</v>
      </c>
      <c r="J33" s="127">
        <f t="shared" si="6"/>
        <v>0</v>
      </c>
      <c r="K33" s="127">
        <f t="shared" si="6"/>
        <v>0</v>
      </c>
      <c r="L33" s="127">
        <f t="shared" si="6"/>
        <v>0</v>
      </c>
      <c r="M33" s="127">
        <f t="shared" si="6"/>
        <v>0</v>
      </c>
      <c r="N33" s="127"/>
      <c r="O33" s="127"/>
      <c r="P33" s="127"/>
      <c r="Q33" s="127"/>
      <c r="R33" s="127"/>
      <c r="S33" s="127"/>
      <c r="T33" s="261"/>
    </row>
    <row r="34" spans="1:47" s="219" customFormat="1" ht="15" x14ac:dyDescent="0.2">
      <c r="A34" s="258"/>
      <c r="B34" s="563" t="s">
        <v>276</v>
      </c>
      <c r="C34" s="563"/>
      <c r="D34" s="259"/>
      <c r="E34" s="259"/>
      <c r="F34" s="259">
        <f t="shared" si="6"/>
        <v>0</v>
      </c>
      <c r="G34" s="259">
        <f t="shared" si="6"/>
        <v>0</v>
      </c>
      <c r="H34" s="259">
        <f t="shared" si="6"/>
        <v>0</v>
      </c>
      <c r="I34" s="259">
        <f t="shared" si="6"/>
        <v>0</v>
      </c>
      <c r="J34" s="259">
        <f t="shared" si="6"/>
        <v>0</v>
      </c>
      <c r="K34" s="259">
        <f t="shared" si="6"/>
        <v>0</v>
      </c>
      <c r="L34" s="259">
        <f t="shared" si="6"/>
        <v>0</v>
      </c>
      <c r="M34" s="259">
        <f t="shared" si="6"/>
        <v>0</v>
      </c>
      <c r="N34" s="259"/>
      <c r="O34" s="259"/>
      <c r="P34" s="259"/>
      <c r="Q34" s="259"/>
      <c r="R34" s="259"/>
      <c r="S34" s="259"/>
      <c r="T34" s="260"/>
    </row>
    <row r="35" spans="1:47" x14ac:dyDescent="0.2">
      <c r="A35" s="48" t="s">
        <v>430</v>
      </c>
    </row>
    <row r="36" spans="1:47" x14ac:dyDescent="0.2">
      <c r="A36" s="48" t="s">
        <v>426</v>
      </c>
      <c r="B36" s="48" t="s">
        <v>431</v>
      </c>
    </row>
    <row r="37" spans="1:47" x14ac:dyDescent="0.2">
      <c r="A37" s="48" t="s">
        <v>427</v>
      </c>
      <c r="B37" s="48" t="s">
        <v>432</v>
      </c>
    </row>
    <row r="38" spans="1:47" x14ac:dyDescent="0.2">
      <c r="A38" s="48" t="s">
        <v>428</v>
      </c>
      <c r="B38" s="48" t="s">
        <v>433</v>
      </c>
    </row>
    <row r="39" spans="1:47" x14ac:dyDescent="0.2">
      <c r="A39" s="48" t="s">
        <v>429</v>
      </c>
      <c r="B39" s="48" t="s">
        <v>434</v>
      </c>
    </row>
    <row r="42" spans="1:47" s="221" customFormat="1" ht="21" customHeight="1" x14ac:dyDescent="0.35">
      <c r="B42" s="565" t="s">
        <v>323</v>
      </c>
      <c r="C42" s="565"/>
      <c r="D42" s="565"/>
      <c r="E42" s="565"/>
      <c r="F42" s="565"/>
      <c r="G42" s="565"/>
      <c r="H42" s="408"/>
      <c r="I42" s="343"/>
      <c r="J42" s="343"/>
      <c r="N42" s="343"/>
      <c r="O42" s="343"/>
      <c r="P42" s="343"/>
      <c r="Q42" s="343"/>
      <c r="AU42" s="155" t="s">
        <v>53</v>
      </c>
    </row>
    <row r="44" spans="1:47" ht="105" x14ac:dyDescent="0.2">
      <c r="A44" s="119" t="s">
        <v>0</v>
      </c>
      <c r="B44" s="119" t="s">
        <v>58</v>
      </c>
      <c r="C44" s="119" t="s">
        <v>293</v>
      </c>
      <c r="D44" s="119" t="s">
        <v>114</v>
      </c>
      <c r="E44" s="338" t="s">
        <v>146</v>
      </c>
      <c r="F44" s="119" t="s">
        <v>60</v>
      </c>
      <c r="G44" s="339" t="s">
        <v>70</v>
      </c>
      <c r="H44" s="120" t="s">
        <v>171</v>
      </c>
      <c r="I44" s="120" t="s">
        <v>155</v>
      </c>
      <c r="J44" s="120" t="s">
        <v>156</v>
      </c>
      <c r="K44" s="120" t="s">
        <v>172</v>
      </c>
      <c r="L44" s="120" t="s">
        <v>173</v>
      </c>
      <c r="M44" s="120" t="s">
        <v>174</v>
      </c>
      <c r="N44" s="142" t="s">
        <v>289</v>
      </c>
      <c r="O44" s="142" t="s">
        <v>292</v>
      </c>
      <c r="P44" s="340" t="s">
        <v>435</v>
      </c>
      <c r="Q44" s="119" t="s">
        <v>418</v>
      </c>
      <c r="R44" s="120" t="s">
        <v>59</v>
      </c>
      <c r="S44" s="338" t="s">
        <v>13</v>
      </c>
      <c r="T44" s="120" t="s">
        <v>98</v>
      </c>
    </row>
    <row r="45" spans="1:47" ht="15" x14ac:dyDescent="0.2">
      <c r="A45" s="119">
        <v>1</v>
      </c>
      <c r="B45" s="119">
        <v>2</v>
      </c>
      <c r="C45" s="119">
        <v>3</v>
      </c>
      <c r="D45" s="119">
        <v>4</v>
      </c>
      <c r="E45" s="338">
        <v>5</v>
      </c>
      <c r="F45" s="119">
        <v>6</v>
      </c>
      <c r="G45" s="339">
        <v>7</v>
      </c>
      <c r="H45" s="120">
        <v>8</v>
      </c>
      <c r="I45" s="120">
        <v>9</v>
      </c>
      <c r="J45" s="120">
        <v>10</v>
      </c>
      <c r="K45" s="120">
        <v>11</v>
      </c>
      <c r="L45" s="120">
        <v>12</v>
      </c>
      <c r="M45" s="120">
        <v>13</v>
      </c>
      <c r="N45" s="142">
        <v>14</v>
      </c>
      <c r="O45" s="142">
        <v>15</v>
      </c>
      <c r="P45" s="340">
        <v>16</v>
      </c>
      <c r="Q45" s="119">
        <v>17</v>
      </c>
      <c r="R45" s="120">
        <v>18</v>
      </c>
      <c r="S45" s="338">
        <v>19</v>
      </c>
      <c r="T45" s="120">
        <v>20</v>
      </c>
    </row>
    <row r="46" spans="1:47" s="229" customFormat="1" ht="15" x14ac:dyDescent="0.2">
      <c r="A46" s="122"/>
      <c r="B46" s="564" t="s">
        <v>324</v>
      </c>
      <c r="C46" s="564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562"/>
    </row>
    <row r="47" spans="1:47" s="221" customFormat="1" ht="14.25" x14ac:dyDescent="0.2">
      <c r="A47" s="125" t="s">
        <v>318</v>
      </c>
      <c r="B47" s="126" t="s">
        <v>57</v>
      </c>
      <c r="C47" s="126"/>
      <c r="D47" s="177"/>
      <c r="E47" s="220"/>
      <c r="F47" s="220"/>
      <c r="G47" s="220"/>
      <c r="H47" s="220">
        <f>I47+J47+K47+L47+M47</f>
        <v>0</v>
      </c>
      <c r="I47" s="220"/>
      <c r="J47" s="220"/>
      <c r="K47" s="220"/>
      <c r="L47" s="220"/>
      <c r="M47" s="220"/>
      <c r="N47" s="220"/>
      <c r="O47" s="220"/>
      <c r="P47" s="220"/>
      <c r="Q47" s="220"/>
      <c r="R47" s="220"/>
      <c r="S47" s="220"/>
      <c r="T47" s="562"/>
    </row>
    <row r="48" spans="1:47" s="219" customFormat="1" ht="15" x14ac:dyDescent="0.2">
      <c r="A48" s="222"/>
      <c r="B48" s="319" t="s">
        <v>325</v>
      </c>
      <c r="C48" s="128"/>
      <c r="D48" s="124"/>
      <c r="E48" s="124"/>
      <c r="F48" s="124">
        <f>SUM(F47)</f>
        <v>0</v>
      </c>
      <c r="G48" s="124">
        <f t="shared" ref="G48:M48" si="7">SUM(G47)</f>
        <v>0</v>
      </c>
      <c r="H48" s="124">
        <f t="shared" si="7"/>
        <v>0</v>
      </c>
      <c r="I48" s="124">
        <f t="shared" si="7"/>
        <v>0</v>
      </c>
      <c r="J48" s="124">
        <f t="shared" si="7"/>
        <v>0</v>
      </c>
      <c r="K48" s="124">
        <f t="shared" si="7"/>
        <v>0</v>
      </c>
      <c r="L48" s="124">
        <f t="shared" si="7"/>
        <v>0</v>
      </c>
      <c r="M48" s="124">
        <f t="shared" si="7"/>
        <v>0</v>
      </c>
      <c r="N48" s="124"/>
      <c r="O48" s="124"/>
      <c r="P48" s="124"/>
      <c r="Q48" s="124"/>
      <c r="R48" s="124"/>
      <c r="S48" s="124"/>
      <c r="T48" s="562"/>
    </row>
    <row r="51" spans="1:47" s="221" customFormat="1" ht="21" customHeight="1" x14ac:dyDescent="0.35">
      <c r="B51" s="346" t="s">
        <v>404</v>
      </c>
      <c r="C51" s="346"/>
      <c r="D51" s="346"/>
      <c r="E51" s="346"/>
      <c r="F51" s="346"/>
      <c r="G51" s="346"/>
      <c r="H51" s="408"/>
      <c r="I51" s="343"/>
      <c r="J51" s="343"/>
      <c r="N51" s="343"/>
      <c r="O51" s="343"/>
      <c r="P51" s="343"/>
      <c r="Q51" s="343"/>
      <c r="AU51" s="155" t="s">
        <v>53</v>
      </c>
    </row>
    <row r="53" spans="1:47" ht="105" x14ac:dyDescent="0.2">
      <c r="A53" s="119" t="s">
        <v>0</v>
      </c>
      <c r="B53" s="119" t="s">
        <v>58</v>
      </c>
      <c r="C53" s="119" t="s">
        <v>293</v>
      </c>
      <c r="D53" s="119" t="s">
        <v>114</v>
      </c>
      <c r="E53" s="338" t="s">
        <v>146</v>
      </c>
      <c r="F53" s="119" t="s">
        <v>60</v>
      </c>
      <c r="G53" s="339" t="s">
        <v>70</v>
      </c>
      <c r="H53" s="120" t="s">
        <v>171</v>
      </c>
      <c r="I53" s="120" t="s">
        <v>155</v>
      </c>
      <c r="J53" s="120" t="s">
        <v>156</v>
      </c>
      <c r="K53" s="120" t="s">
        <v>172</v>
      </c>
      <c r="L53" s="120" t="s">
        <v>173</v>
      </c>
      <c r="M53" s="120" t="s">
        <v>174</v>
      </c>
      <c r="N53" s="142" t="s">
        <v>289</v>
      </c>
      <c r="O53" s="142" t="s">
        <v>292</v>
      </c>
      <c r="P53" s="340" t="s">
        <v>435</v>
      </c>
      <c r="Q53" s="119" t="s">
        <v>418</v>
      </c>
      <c r="R53" s="120" t="s">
        <v>59</v>
      </c>
      <c r="S53" s="338" t="s">
        <v>13</v>
      </c>
      <c r="T53" s="120" t="s">
        <v>98</v>
      </c>
    </row>
    <row r="54" spans="1:47" ht="15" x14ac:dyDescent="0.2">
      <c r="A54" s="119">
        <v>1</v>
      </c>
      <c r="B54" s="119">
        <v>2</v>
      </c>
      <c r="C54" s="119">
        <v>3</v>
      </c>
      <c r="D54" s="119">
        <v>4</v>
      </c>
      <c r="E54" s="338">
        <v>5</v>
      </c>
      <c r="F54" s="119">
        <v>6</v>
      </c>
      <c r="G54" s="339">
        <v>7</v>
      </c>
      <c r="H54" s="120">
        <v>8</v>
      </c>
      <c r="I54" s="120">
        <v>9</v>
      </c>
      <c r="J54" s="120">
        <v>10</v>
      </c>
      <c r="K54" s="120">
        <v>11</v>
      </c>
      <c r="L54" s="120">
        <v>12</v>
      </c>
      <c r="M54" s="120">
        <v>13</v>
      </c>
      <c r="N54" s="142">
        <v>14</v>
      </c>
      <c r="O54" s="142">
        <v>15</v>
      </c>
      <c r="P54" s="340">
        <v>16</v>
      </c>
      <c r="Q54" s="119">
        <v>17</v>
      </c>
      <c r="R54" s="120">
        <v>18</v>
      </c>
      <c r="S54" s="338">
        <v>19</v>
      </c>
      <c r="T54" s="120">
        <v>20</v>
      </c>
    </row>
    <row r="55" spans="1:47" s="229" customFormat="1" ht="15" x14ac:dyDescent="0.2">
      <c r="A55" s="122"/>
      <c r="B55" s="564" t="s">
        <v>317</v>
      </c>
      <c r="C55" s="564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29"/>
      <c r="P55" s="129"/>
      <c r="Q55" s="129"/>
      <c r="R55" s="129"/>
      <c r="S55" s="129"/>
      <c r="T55" s="562"/>
    </row>
    <row r="56" spans="1:47" s="221" customFormat="1" ht="14.25" x14ac:dyDescent="0.2">
      <c r="A56" s="125" t="s">
        <v>318</v>
      </c>
      <c r="B56" s="126" t="s">
        <v>57</v>
      </c>
      <c r="C56" s="126"/>
      <c r="D56" s="177"/>
      <c r="E56" s="220"/>
      <c r="F56" s="220"/>
      <c r="G56" s="220"/>
      <c r="H56" s="220">
        <f>I56+J56+K56+L56+M56</f>
        <v>0</v>
      </c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562"/>
    </row>
    <row r="57" spans="1:47" s="219" customFormat="1" ht="15" x14ac:dyDescent="0.2">
      <c r="A57" s="222"/>
      <c r="B57" s="319" t="s">
        <v>316</v>
      </c>
      <c r="C57" s="128"/>
      <c r="D57" s="124"/>
      <c r="E57" s="124"/>
      <c r="F57" s="124">
        <f>SUM(F56)</f>
        <v>0</v>
      </c>
      <c r="G57" s="124">
        <f t="shared" ref="G57:M57" si="8">SUM(G56)</f>
        <v>0</v>
      </c>
      <c r="H57" s="124">
        <f t="shared" si="8"/>
        <v>0</v>
      </c>
      <c r="I57" s="124">
        <f t="shared" si="8"/>
        <v>0</v>
      </c>
      <c r="J57" s="124">
        <f t="shared" si="8"/>
        <v>0</v>
      </c>
      <c r="K57" s="124">
        <f t="shared" si="8"/>
        <v>0</v>
      </c>
      <c r="L57" s="124">
        <f t="shared" si="8"/>
        <v>0</v>
      </c>
      <c r="M57" s="124">
        <f t="shared" si="8"/>
        <v>0</v>
      </c>
      <c r="N57" s="124"/>
      <c r="O57" s="124"/>
      <c r="P57" s="124"/>
      <c r="Q57" s="124"/>
      <c r="R57" s="124"/>
      <c r="S57" s="124"/>
      <c r="T57" s="562"/>
    </row>
    <row r="60" spans="1:47" ht="15.75" x14ac:dyDescent="0.25">
      <c r="B60" s="336" t="s">
        <v>279</v>
      </c>
      <c r="C60" s="336"/>
      <c r="D60" s="9"/>
      <c r="E60" s="86"/>
      <c r="G60" s="7"/>
      <c r="H60" s="7"/>
      <c r="I60" s="8"/>
      <c r="N60" s="48"/>
      <c r="O60" s="48"/>
      <c r="P60" s="48"/>
      <c r="Q60" s="48"/>
      <c r="R60" s="48"/>
      <c r="S60" s="86"/>
    </row>
    <row r="61" spans="1:47" ht="15.75" x14ac:dyDescent="0.25">
      <c r="B61" s="158"/>
      <c r="C61" s="158"/>
      <c r="D61" s="9"/>
      <c r="E61" s="86"/>
      <c r="F61" s="8"/>
      <c r="G61" s="8"/>
      <c r="H61" s="8"/>
      <c r="I61" s="8"/>
      <c r="N61" s="48"/>
      <c r="O61" s="48"/>
      <c r="P61" s="48"/>
      <c r="Q61" s="48"/>
      <c r="R61" s="48"/>
      <c r="S61" s="86"/>
      <c r="T61" s="87"/>
    </row>
    <row r="62" spans="1:47" ht="15.75" x14ac:dyDescent="0.25">
      <c r="B62" s="158" t="s">
        <v>280</v>
      </c>
      <c r="C62" s="158"/>
      <c r="D62" s="5"/>
      <c r="E62" s="86"/>
      <c r="F62" s="8"/>
      <c r="G62" s="8"/>
      <c r="H62" s="8"/>
      <c r="I62" s="8"/>
      <c r="N62" s="48"/>
      <c r="O62" s="48"/>
      <c r="P62" s="48"/>
      <c r="Q62" s="48"/>
      <c r="R62" s="48"/>
      <c r="S62" s="86"/>
      <c r="T62" s="87"/>
    </row>
    <row r="63" spans="1:47" ht="15.75" x14ac:dyDescent="0.25">
      <c r="B63" s="4"/>
      <c r="C63" s="4"/>
      <c r="D63" s="2"/>
      <c r="E63" s="86"/>
      <c r="F63" s="7"/>
      <c r="G63" s="7"/>
      <c r="H63" s="7"/>
      <c r="I63" s="8"/>
      <c r="N63" s="48"/>
      <c r="O63" s="48"/>
      <c r="P63" s="48"/>
      <c r="Q63" s="48"/>
      <c r="R63" s="48"/>
      <c r="S63" s="86"/>
      <c r="T63" s="87"/>
    </row>
    <row r="64" spans="1:47" ht="15.75" x14ac:dyDescent="0.25">
      <c r="B64" s="4" t="s">
        <v>281</v>
      </c>
      <c r="C64" s="4"/>
      <c r="D64" s="2"/>
      <c r="E64" s="86"/>
      <c r="F64" s="7"/>
      <c r="G64" s="7"/>
      <c r="H64" s="7"/>
      <c r="I64" s="8"/>
      <c r="N64" s="48"/>
      <c r="O64" s="48"/>
      <c r="P64" s="48"/>
      <c r="Q64" s="48"/>
      <c r="R64" s="48"/>
      <c r="S64" s="86"/>
      <c r="T64" s="87"/>
    </row>
    <row r="65" spans="2:20" ht="15.75" x14ac:dyDescent="0.25">
      <c r="B65" s="4" t="s">
        <v>202</v>
      </c>
      <c r="C65" s="4"/>
      <c r="D65" s="2"/>
      <c r="E65" s="86"/>
      <c r="F65" s="9"/>
      <c r="G65" s="9"/>
      <c r="H65" s="9"/>
      <c r="I65" s="8"/>
      <c r="N65" s="48"/>
      <c r="O65" s="48"/>
      <c r="P65" s="48"/>
      <c r="Q65" s="48"/>
      <c r="R65" s="48"/>
      <c r="S65" s="86"/>
      <c r="T65" s="87"/>
    </row>
    <row r="66" spans="2:20" ht="15.75" x14ac:dyDescent="0.25">
      <c r="B66" s="4" t="s">
        <v>203</v>
      </c>
      <c r="C66" s="4"/>
      <c r="D66" s="2"/>
      <c r="E66" s="86"/>
      <c r="F66" s="9"/>
      <c r="G66" s="9"/>
      <c r="H66" s="9"/>
      <c r="I66" s="8"/>
      <c r="N66" s="48"/>
      <c r="O66" s="48"/>
      <c r="P66" s="48"/>
      <c r="Q66" s="48"/>
      <c r="R66" s="48"/>
      <c r="S66" s="86"/>
      <c r="T66" s="87"/>
    </row>
    <row r="67" spans="2:20" ht="15.75" x14ac:dyDescent="0.25">
      <c r="B67" s="4" t="s">
        <v>204</v>
      </c>
      <c r="C67" s="4"/>
      <c r="D67" s="2"/>
      <c r="E67" s="86"/>
      <c r="F67" s="9"/>
      <c r="G67" s="9"/>
      <c r="H67" s="9"/>
      <c r="I67" s="8"/>
      <c r="N67" s="48"/>
      <c r="O67" s="48"/>
      <c r="P67" s="48"/>
      <c r="Q67" s="48"/>
      <c r="R67" s="48"/>
      <c r="S67" s="86"/>
      <c r="T67" s="87"/>
    </row>
    <row r="68" spans="2:20" ht="15.75" x14ac:dyDescent="0.25">
      <c r="B68" s="4"/>
      <c r="C68" s="4"/>
      <c r="D68" s="2"/>
      <c r="E68" s="86"/>
      <c r="F68" s="9"/>
      <c r="G68" s="9"/>
      <c r="H68" s="9"/>
      <c r="I68" s="8"/>
      <c r="N68" s="48"/>
      <c r="O68" s="48"/>
      <c r="P68" s="48"/>
      <c r="Q68" s="48"/>
      <c r="R68" s="48"/>
      <c r="S68" s="86"/>
      <c r="T68" s="87"/>
    </row>
    <row r="69" spans="2:20" ht="15.75" x14ac:dyDescent="0.25">
      <c r="B69" s="336" t="s">
        <v>282</v>
      </c>
      <c r="C69" s="336"/>
      <c r="D69" s="2"/>
      <c r="E69" s="86"/>
      <c r="F69" s="9"/>
      <c r="G69" s="9"/>
      <c r="H69" s="9"/>
      <c r="I69" s="8"/>
      <c r="N69" s="48"/>
      <c r="O69" s="48"/>
      <c r="P69" s="48"/>
      <c r="Q69" s="48"/>
      <c r="R69" s="48"/>
      <c r="S69" s="86"/>
      <c r="T69" s="87"/>
    </row>
    <row r="70" spans="2:20" ht="15.75" x14ac:dyDescent="0.25">
      <c r="B70" s="158"/>
      <c r="C70" s="158"/>
      <c r="D70" s="8"/>
      <c r="E70" s="86"/>
      <c r="F70" s="7"/>
      <c r="G70" s="7"/>
      <c r="H70" s="7"/>
      <c r="I70" s="8"/>
      <c r="N70" s="48"/>
      <c r="O70" s="48"/>
      <c r="P70" s="48"/>
      <c r="Q70" s="48"/>
      <c r="R70" s="48"/>
      <c r="S70" s="86"/>
      <c r="T70" s="87"/>
    </row>
    <row r="71" spans="2:20" ht="15.75" x14ac:dyDescent="0.25">
      <c r="B71" s="4" t="s">
        <v>69</v>
      </c>
      <c r="C71" s="4"/>
      <c r="N71" s="48"/>
      <c r="O71" s="48"/>
      <c r="P71" s="48"/>
      <c r="Q71" s="48"/>
      <c r="R71" s="48"/>
    </row>
    <row r="72" spans="2:20" x14ac:dyDescent="0.2">
      <c r="B72" s="8"/>
      <c r="C72" s="8"/>
      <c r="N72" s="48"/>
      <c r="O72" s="48"/>
      <c r="P72" s="48"/>
      <c r="Q72" s="48"/>
      <c r="R72" s="48"/>
    </row>
    <row r="73" spans="2:20" x14ac:dyDescent="0.2">
      <c r="B73" s="8"/>
      <c r="C73" s="8"/>
      <c r="N73" s="48"/>
      <c r="O73" s="48"/>
      <c r="P73" s="48"/>
      <c r="Q73" s="48"/>
      <c r="R73" s="48"/>
    </row>
    <row r="74" spans="2:20" ht="15.75" x14ac:dyDescent="0.25">
      <c r="B74" s="4" t="s">
        <v>66</v>
      </c>
      <c r="C74" s="4"/>
    </row>
    <row r="75" spans="2:20" x14ac:dyDescent="0.2">
      <c r="B75" s="8"/>
      <c r="C75" s="8"/>
    </row>
    <row r="76" spans="2:20" x14ac:dyDescent="0.2">
      <c r="B76" s="8"/>
      <c r="C76" s="8"/>
    </row>
    <row r="77" spans="2:20" ht="15.75" x14ac:dyDescent="0.25">
      <c r="B77" s="4" t="s">
        <v>14</v>
      </c>
      <c r="C77" s="4"/>
    </row>
    <row r="80" spans="2:20" x14ac:dyDescent="0.2">
      <c r="B80" s="49" t="s">
        <v>64</v>
      </c>
      <c r="C80" s="49"/>
    </row>
  </sheetData>
  <customSheetViews>
    <customSheetView guid="{F9486A56-9DEB-4BF3-AFD1-32BC906A3571}" scale="75" showPageBreaks="1" fitToPage="1" printArea="1" hiddenColumns="1" view="pageBreakPreview" showRuler="0">
      <selection activeCell="G7" sqref="G7"/>
      <pageMargins left="0.17" right="0.16" top="1.03" bottom="1" header="0.17" footer="0.5"/>
      <pageSetup paperSize="9" scale="47" orientation="landscape" r:id="rId1"/>
      <headerFooter alignWithMargins="0"/>
    </customSheetView>
    <customSheetView guid="{4D7C4035-EE92-4080-AC97-8A8711BF9A10}" scale="70" showPageBreaks="1" fitToPage="1" printArea="1" view="pageBreakPreview">
      <selection activeCell="E11" sqref="E11"/>
      <pageMargins left="0.15748031496062992" right="0.15748031496062992" top="0.35433070866141736" bottom="0.19685039370078741" header="0.15748031496062992" footer="0.51181102362204722"/>
      <printOptions horizontalCentered="1"/>
      <pageSetup paperSize="9" scale="36" orientation="landscape" r:id="rId2"/>
      <headerFooter alignWithMargins="0"/>
    </customSheetView>
  </customSheetViews>
  <mergeCells count="18">
    <mergeCell ref="T55:T57"/>
    <mergeCell ref="B34:C34"/>
    <mergeCell ref="B55:C55"/>
    <mergeCell ref="B9:G9"/>
    <mergeCell ref="T13:T18"/>
    <mergeCell ref="T19:T24"/>
    <mergeCell ref="T25:T30"/>
    <mergeCell ref="B46:C46"/>
    <mergeCell ref="T46:T48"/>
    <mergeCell ref="B42:G42"/>
    <mergeCell ref="P2:T2"/>
    <mergeCell ref="P3:T3"/>
    <mergeCell ref="P4:T4"/>
    <mergeCell ref="P5:T5"/>
    <mergeCell ref="B2:C2"/>
    <mergeCell ref="B3:C3"/>
    <mergeCell ref="B4:C4"/>
    <mergeCell ref="B5:C5"/>
  </mergeCells>
  <phoneticPr fontId="16" type="noConversion"/>
  <printOptions horizontalCentered="1"/>
  <pageMargins left="0.15748031496062992" right="0.15748031496062992" top="0.35433070866141736" bottom="0.19685039370078741" header="0.15748031496062992" footer="0.51181102362204722"/>
  <pageSetup paperSize="9" scale="36" orientation="landscape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DH80"/>
  <sheetViews>
    <sheetView view="pageBreakPreview" zoomScale="70" zoomScaleNormal="100" zoomScaleSheetLayoutView="70" workbookViewId="0">
      <selection activeCell="G12" sqref="G12"/>
    </sheetView>
  </sheetViews>
  <sheetFormatPr defaultRowHeight="12.75" outlineLevelCol="1" x14ac:dyDescent="0.2"/>
  <cols>
    <col min="1" max="1" width="9.140625" style="28"/>
    <col min="2" max="2" width="38.42578125" style="28" customWidth="1"/>
    <col min="3" max="4" width="16.28515625" style="28" customWidth="1"/>
    <col min="5" max="6" width="17.7109375" style="28" customWidth="1"/>
    <col min="7" max="7" width="19.42578125" style="28" customWidth="1"/>
    <col min="8" max="18" width="17.42578125" style="28" hidden="1" customWidth="1" outlineLevel="1"/>
    <col min="19" max="19" width="15" style="28" hidden="1" customWidth="1" outlineLevel="1"/>
    <col min="20" max="20" width="16.85546875" style="28" customWidth="1" collapsed="1"/>
    <col min="21" max="21" width="17.85546875" style="28" customWidth="1"/>
    <col min="22" max="22" width="17.140625" style="28" customWidth="1"/>
    <col min="23" max="24" width="17.42578125" style="28" customWidth="1"/>
    <col min="25" max="25" width="16.28515625" style="28" customWidth="1"/>
    <col min="26" max="112" width="9.140625" style="78"/>
    <col min="113" max="16384" width="9.140625" style="28"/>
  </cols>
  <sheetData>
    <row r="1" spans="1:112" ht="15.75" customHeight="1" x14ac:dyDescent="0.2">
      <c r="B1" s="51"/>
      <c r="C1" s="51"/>
      <c r="D1" s="51"/>
      <c r="E1" s="51"/>
      <c r="F1" s="51"/>
      <c r="V1" s="567"/>
      <c r="W1" s="567"/>
      <c r="X1" s="567"/>
      <c r="Y1" s="567"/>
      <c r="Z1" s="105"/>
      <c r="AA1" s="105"/>
      <c r="AB1" s="105"/>
    </row>
    <row r="2" spans="1:112" ht="15.75" customHeight="1" x14ac:dyDescent="0.2">
      <c r="B2" s="558" t="s">
        <v>277</v>
      </c>
      <c r="C2" s="558"/>
      <c r="D2" s="558"/>
      <c r="E2" s="558"/>
      <c r="F2" s="488"/>
      <c r="U2" s="558" t="s">
        <v>145</v>
      </c>
      <c r="V2" s="558"/>
      <c r="W2" s="558"/>
      <c r="X2" s="558"/>
      <c r="Y2" s="558"/>
    </row>
    <row r="3" spans="1:112" ht="15.75" customHeight="1" x14ac:dyDescent="0.2">
      <c r="B3" s="560" t="s">
        <v>278</v>
      </c>
      <c r="C3" s="560"/>
      <c r="D3" s="560"/>
      <c r="E3" s="560"/>
      <c r="F3" s="489"/>
      <c r="U3" s="558" t="s">
        <v>157</v>
      </c>
      <c r="V3" s="558"/>
      <c r="W3" s="558"/>
      <c r="X3" s="558"/>
      <c r="Y3" s="558"/>
    </row>
    <row r="4" spans="1:112" ht="15.75" customHeight="1" x14ac:dyDescent="0.25">
      <c r="B4" s="561" t="s">
        <v>158</v>
      </c>
      <c r="C4" s="561"/>
      <c r="D4" s="561"/>
      <c r="E4" s="561"/>
      <c r="F4" s="160"/>
      <c r="U4" s="559" t="s">
        <v>144</v>
      </c>
      <c r="V4" s="559"/>
      <c r="W4" s="559"/>
      <c r="X4" s="559"/>
      <c r="Y4" s="559"/>
    </row>
    <row r="5" spans="1:112" ht="15.75" customHeight="1" x14ac:dyDescent="0.25">
      <c r="B5" s="561" t="s">
        <v>158</v>
      </c>
      <c r="C5" s="561"/>
      <c r="D5" s="561"/>
      <c r="E5" s="561"/>
      <c r="F5" s="160"/>
      <c r="U5" s="559" t="s">
        <v>158</v>
      </c>
      <c r="V5" s="559"/>
      <c r="W5" s="559"/>
      <c r="X5" s="559"/>
      <c r="Y5" s="559"/>
    </row>
    <row r="6" spans="1:112" ht="15.75" customHeight="1" x14ac:dyDescent="0.2">
      <c r="B6" s="118"/>
      <c r="C6" s="118"/>
      <c r="D6" s="118"/>
      <c r="E6" s="118"/>
      <c r="F6" s="118"/>
      <c r="V6" s="118"/>
      <c r="W6" s="118"/>
      <c r="X6" s="118"/>
      <c r="Y6" s="118"/>
    </row>
    <row r="7" spans="1:112" ht="15.75" customHeight="1" x14ac:dyDescent="0.2">
      <c r="B7" s="118"/>
      <c r="C7" s="118"/>
      <c r="D7" s="118"/>
      <c r="E7" s="118"/>
      <c r="F7" s="118"/>
      <c r="V7" s="118"/>
      <c r="W7" s="118"/>
      <c r="X7" s="118"/>
      <c r="Y7" s="118"/>
    </row>
    <row r="8" spans="1:112" ht="15.75" customHeight="1" x14ac:dyDescent="0.2">
      <c r="B8" s="50"/>
      <c r="C8" s="50"/>
      <c r="D8" s="50"/>
      <c r="E8" s="50"/>
      <c r="F8" s="50"/>
      <c r="V8" s="50"/>
      <c r="W8" s="50"/>
      <c r="X8" s="50"/>
      <c r="Y8" s="50"/>
    </row>
    <row r="9" spans="1:112" s="48" customFormat="1" ht="23.25" x14ac:dyDescent="0.35">
      <c r="B9" s="346" t="s">
        <v>408</v>
      </c>
      <c r="C9" s="346"/>
      <c r="D9" s="346"/>
      <c r="E9" s="346"/>
      <c r="F9" s="346"/>
      <c r="G9" s="346"/>
      <c r="H9" s="346"/>
      <c r="I9" s="346"/>
      <c r="J9" s="346"/>
      <c r="K9" s="346"/>
      <c r="L9" s="346"/>
      <c r="M9" s="346"/>
      <c r="X9" s="155"/>
      <c r="Y9" s="155" t="s">
        <v>54</v>
      </c>
    </row>
    <row r="10" spans="1:112" x14ac:dyDescent="0.2">
      <c r="B10" s="568"/>
      <c r="C10" s="568"/>
      <c r="D10" s="568"/>
      <c r="E10" s="568"/>
      <c r="F10" s="568"/>
      <c r="G10" s="568"/>
      <c r="H10" s="568"/>
      <c r="I10" s="568"/>
      <c r="J10" s="568"/>
      <c r="K10" s="568"/>
      <c r="L10" s="568"/>
      <c r="M10" s="568"/>
      <c r="N10" s="568"/>
      <c r="O10" s="568"/>
      <c r="P10" s="568"/>
      <c r="Q10" s="568"/>
      <c r="R10" s="568"/>
      <c r="S10" s="568"/>
      <c r="T10" s="568"/>
      <c r="U10" s="568"/>
      <c r="V10" s="568"/>
      <c r="W10" s="568"/>
      <c r="X10" s="568"/>
      <c r="Y10" s="568"/>
    </row>
    <row r="11" spans="1:112" s="345" customFormat="1" ht="75" x14ac:dyDescent="0.2">
      <c r="A11" s="341" t="s">
        <v>0</v>
      </c>
      <c r="B11" s="142" t="s">
        <v>24</v>
      </c>
      <c r="C11" s="340" t="s">
        <v>293</v>
      </c>
      <c r="D11" s="119" t="s">
        <v>114</v>
      </c>
      <c r="E11" s="340" t="s">
        <v>146</v>
      </c>
      <c r="F11" s="342" t="s">
        <v>460</v>
      </c>
      <c r="G11" s="342" t="s">
        <v>294</v>
      </c>
      <c r="H11" s="149" t="s">
        <v>1</v>
      </c>
      <c r="I11" s="149" t="s">
        <v>2</v>
      </c>
      <c r="J11" s="149" t="s">
        <v>3</v>
      </c>
      <c r="K11" s="149" t="s">
        <v>4</v>
      </c>
      <c r="L11" s="149" t="s">
        <v>5</v>
      </c>
      <c r="M11" s="149" t="s">
        <v>6</v>
      </c>
      <c r="N11" s="149" t="s">
        <v>7</v>
      </c>
      <c r="O11" s="149" t="s">
        <v>8</v>
      </c>
      <c r="P11" s="149" t="s">
        <v>9</v>
      </c>
      <c r="Q11" s="149" t="s">
        <v>10</v>
      </c>
      <c r="R11" s="149" t="s">
        <v>11</v>
      </c>
      <c r="S11" s="149" t="s">
        <v>12</v>
      </c>
      <c r="T11" s="340" t="s">
        <v>287</v>
      </c>
      <c r="U11" s="340" t="s">
        <v>101</v>
      </c>
      <c r="V11" s="340" t="s">
        <v>118</v>
      </c>
      <c r="W11" s="340" t="s">
        <v>67</v>
      </c>
      <c r="X11" s="340" t="s">
        <v>59</v>
      </c>
      <c r="Y11" s="340" t="s">
        <v>13</v>
      </c>
      <c r="Z11" s="344"/>
      <c r="AA11" s="344"/>
      <c r="AB11" s="344"/>
      <c r="AC11" s="344"/>
      <c r="AD11" s="344"/>
      <c r="AE11" s="344"/>
      <c r="AF11" s="344"/>
      <c r="AG11" s="344"/>
      <c r="AH11" s="344"/>
      <c r="AI11" s="344"/>
      <c r="AJ11" s="344"/>
      <c r="AK11" s="344"/>
      <c r="AL11" s="344"/>
      <c r="AM11" s="344"/>
      <c r="AN11" s="344"/>
      <c r="AO11" s="344"/>
      <c r="AP11" s="344"/>
      <c r="AQ11" s="344"/>
      <c r="AR11" s="344"/>
      <c r="AS11" s="344"/>
      <c r="AT11" s="344"/>
      <c r="AU11" s="344"/>
      <c r="AV11" s="344"/>
      <c r="AW11" s="344"/>
      <c r="AX11" s="344"/>
      <c r="AY11" s="344"/>
      <c r="AZ11" s="344"/>
      <c r="BA11" s="344"/>
      <c r="BB11" s="344"/>
      <c r="BC11" s="344"/>
      <c r="BD11" s="344"/>
      <c r="BE11" s="344"/>
      <c r="BF11" s="344"/>
      <c r="BG11" s="344"/>
      <c r="BH11" s="344"/>
      <c r="BI11" s="344"/>
      <c r="BJ11" s="344"/>
      <c r="BK11" s="344"/>
      <c r="BL11" s="344"/>
      <c r="BM11" s="344"/>
      <c r="BN11" s="344"/>
      <c r="BO11" s="344"/>
      <c r="BP11" s="344"/>
      <c r="BQ11" s="344"/>
      <c r="BR11" s="344"/>
      <c r="BS11" s="344"/>
      <c r="BT11" s="344"/>
      <c r="BU11" s="344"/>
      <c r="BV11" s="344"/>
      <c r="BW11" s="344"/>
      <c r="BX11" s="344"/>
      <c r="BY11" s="344"/>
      <c r="BZ11" s="344"/>
      <c r="CA11" s="344"/>
      <c r="CB11" s="344"/>
      <c r="CC11" s="344"/>
      <c r="CD11" s="344"/>
      <c r="CE11" s="344"/>
      <c r="CF11" s="344"/>
      <c r="CG11" s="344"/>
      <c r="CH11" s="344"/>
      <c r="CI11" s="344"/>
      <c r="CJ11" s="344"/>
      <c r="CK11" s="344"/>
      <c r="CL11" s="344"/>
      <c r="CM11" s="344"/>
      <c r="CN11" s="344"/>
      <c r="CO11" s="344"/>
      <c r="CP11" s="344"/>
      <c r="CQ11" s="344"/>
      <c r="CR11" s="344"/>
      <c r="CS11" s="344"/>
      <c r="CT11" s="344"/>
      <c r="CU11" s="344"/>
      <c r="CV11" s="344"/>
      <c r="CW11" s="344"/>
      <c r="CX11" s="344"/>
      <c r="CY11" s="344"/>
      <c r="CZ11" s="344"/>
      <c r="DA11" s="344"/>
      <c r="DB11" s="344"/>
      <c r="DC11" s="344"/>
      <c r="DD11" s="344"/>
      <c r="DE11" s="344"/>
      <c r="DF11" s="344"/>
      <c r="DG11" s="344"/>
      <c r="DH11" s="344"/>
    </row>
    <row r="12" spans="1:112" s="345" customFormat="1" ht="15" x14ac:dyDescent="0.2">
      <c r="A12" s="341">
        <v>1</v>
      </c>
      <c r="B12" s="142">
        <v>2</v>
      </c>
      <c r="C12" s="340">
        <v>3</v>
      </c>
      <c r="D12" s="119">
        <v>4</v>
      </c>
      <c r="E12" s="340">
        <v>5</v>
      </c>
      <c r="F12" s="490"/>
      <c r="G12" s="342">
        <v>6</v>
      </c>
      <c r="H12" s="342"/>
      <c r="I12" s="342"/>
      <c r="J12" s="342"/>
      <c r="K12" s="342"/>
      <c r="L12" s="342"/>
      <c r="M12" s="342"/>
      <c r="N12" s="342"/>
      <c r="O12" s="342"/>
      <c r="P12" s="342"/>
      <c r="Q12" s="342"/>
      <c r="R12" s="342"/>
      <c r="S12" s="342"/>
      <c r="T12" s="142">
        <v>7</v>
      </c>
      <c r="U12" s="142">
        <v>8</v>
      </c>
      <c r="V12" s="142">
        <v>9</v>
      </c>
      <c r="W12" s="142">
        <v>10</v>
      </c>
      <c r="X12" s="142">
        <v>11</v>
      </c>
      <c r="Y12" s="142">
        <v>12</v>
      </c>
      <c r="Z12" s="344"/>
      <c r="AA12" s="344"/>
      <c r="AB12" s="344"/>
      <c r="AC12" s="344"/>
      <c r="AD12" s="344"/>
      <c r="AE12" s="344"/>
      <c r="AF12" s="344"/>
      <c r="AG12" s="344"/>
      <c r="AH12" s="344"/>
      <c r="AI12" s="344"/>
      <c r="AJ12" s="344"/>
      <c r="AK12" s="344"/>
      <c r="AL12" s="344"/>
      <c r="AM12" s="344"/>
      <c r="AN12" s="344"/>
      <c r="AO12" s="344"/>
      <c r="AP12" s="344"/>
      <c r="AQ12" s="344"/>
      <c r="AR12" s="344"/>
      <c r="AS12" s="344"/>
      <c r="AT12" s="344"/>
      <c r="AU12" s="344"/>
      <c r="AV12" s="344"/>
      <c r="AW12" s="344"/>
      <c r="AX12" s="344"/>
      <c r="AY12" s="344"/>
      <c r="AZ12" s="344"/>
      <c r="BA12" s="344"/>
      <c r="BB12" s="344"/>
      <c r="BC12" s="344"/>
      <c r="BD12" s="344"/>
      <c r="BE12" s="344"/>
      <c r="BF12" s="344"/>
      <c r="BG12" s="344"/>
      <c r="BH12" s="344"/>
      <c r="BI12" s="344"/>
      <c r="BJ12" s="344"/>
      <c r="BK12" s="344"/>
      <c r="BL12" s="344"/>
      <c r="BM12" s="344"/>
      <c r="BN12" s="344"/>
      <c r="BO12" s="344"/>
      <c r="BP12" s="344"/>
      <c r="BQ12" s="344"/>
      <c r="BR12" s="344"/>
      <c r="BS12" s="344"/>
      <c r="BT12" s="344"/>
      <c r="BU12" s="344"/>
      <c r="BV12" s="344"/>
      <c r="BW12" s="344"/>
      <c r="BX12" s="344"/>
      <c r="BY12" s="344"/>
      <c r="BZ12" s="344"/>
      <c r="CA12" s="344"/>
      <c r="CB12" s="344"/>
      <c r="CC12" s="344"/>
      <c r="CD12" s="344"/>
      <c r="CE12" s="344"/>
      <c r="CF12" s="344"/>
      <c r="CG12" s="344"/>
      <c r="CH12" s="344"/>
      <c r="CI12" s="344"/>
      <c r="CJ12" s="344"/>
      <c r="CK12" s="344"/>
      <c r="CL12" s="344"/>
      <c r="CM12" s="344"/>
      <c r="CN12" s="344"/>
      <c r="CO12" s="344"/>
      <c r="CP12" s="344"/>
      <c r="CQ12" s="344"/>
      <c r="CR12" s="344"/>
      <c r="CS12" s="344"/>
      <c r="CT12" s="344"/>
      <c r="CU12" s="344"/>
      <c r="CV12" s="344"/>
      <c r="CW12" s="344"/>
      <c r="CX12" s="344"/>
      <c r="CY12" s="344"/>
      <c r="CZ12" s="344"/>
      <c r="DA12" s="344"/>
      <c r="DB12" s="344"/>
      <c r="DC12" s="344"/>
      <c r="DD12" s="344"/>
      <c r="DE12" s="344"/>
      <c r="DF12" s="344"/>
      <c r="DG12" s="344"/>
      <c r="DH12" s="344"/>
    </row>
    <row r="13" spans="1:112" s="73" customFormat="1" ht="12.75" customHeight="1" x14ac:dyDescent="0.25">
      <c r="A13" s="143">
        <v>1</v>
      </c>
      <c r="B13" s="123" t="s">
        <v>23</v>
      </c>
      <c r="C13" s="123"/>
      <c r="D13" s="123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2"/>
      <c r="V13" s="182"/>
      <c r="W13" s="181"/>
      <c r="X13" s="181"/>
      <c r="Y13" s="181"/>
      <c r="Z13" s="79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0"/>
      <c r="CK13" s="80"/>
      <c r="CL13" s="80"/>
      <c r="CM13" s="80"/>
      <c r="CN13" s="80"/>
      <c r="CO13" s="80"/>
      <c r="CP13" s="80"/>
      <c r="CQ13" s="80"/>
      <c r="CR13" s="80"/>
      <c r="CS13" s="80"/>
      <c r="CT13" s="80"/>
      <c r="CU13" s="80"/>
      <c r="CV13" s="80"/>
      <c r="CW13" s="80"/>
      <c r="CX13" s="80"/>
      <c r="CY13" s="80"/>
      <c r="CZ13" s="80"/>
      <c r="DA13" s="80"/>
      <c r="DB13" s="80"/>
      <c r="DC13" s="80"/>
      <c r="DD13" s="80"/>
      <c r="DE13" s="80"/>
      <c r="DF13" s="80"/>
      <c r="DG13" s="80"/>
      <c r="DH13" s="80"/>
    </row>
    <row r="14" spans="1:112" s="71" customFormat="1" ht="15" x14ac:dyDescent="0.25">
      <c r="A14" s="140"/>
      <c r="B14" s="126" t="s">
        <v>57</v>
      </c>
      <c r="C14" s="126"/>
      <c r="D14" s="126"/>
      <c r="E14" s="179"/>
      <c r="F14" s="179"/>
      <c r="G14" s="183">
        <f>SUM(H14:S14)</f>
        <v>0</v>
      </c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79"/>
      <c r="X14" s="179"/>
      <c r="Y14" s="1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</row>
    <row r="15" spans="1:112" s="73" customFormat="1" ht="15" x14ac:dyDescent="0.25">
      <c r="A15" s="144"/>
      <c r="B15" s="128" t="s">
        <v>181</v>
      </c>
      <c r="C15" s="128"/>
      <c r="D15" s="128"/>
      <c r="E15" s="180"/>
      <c r="F15" s="180"/>
      <c r="G15" s="180">
        <f>SUM(G14)</f>
        <v>0</v>
      </c>
      <c r="H15" s="180">
        <f t="shared" ref="H15:S15" si="0">SUM(H14)</f>
        <v>0</v>
      </c>
      <c r="I15" s="180">
        <f t="shared" si="0"/>
        <v>0</v>
      </c>
      <c r="J15" s="180">
        <f t="shared" si="0"/>
        <v>0</v>
      </c>
      <c r="K15" s="180">
        <f t="shared" si="0"/>
        <v>0</v>
      </c>
      <c r="L15" s="180">
        <f t="shared" si="0"/>
        <v>0</v>
      </c>
      <c r="M15" s="180">
        <f t="shared" si="0"/>
        <v>0</v>
      </c>
      <c r="N15" s="180">
        <f t="shared" si="0"/>
        <v>0</v>
      </c>
      <c r="O15" s="180">
        <f t="shared" si="0"/>
        <v>0</v>
      </c>
      <c r="P15" s="180">
        <f t="shared" si="0"/>
        <v>0</v>
      </c>
      <c r="Q15" s="180">
        <f t="shared" si="0"/>
        <v>0</v>
      </c>
      <c r="R15" s="180">
        <f t="shared" si="0"/>
        <v>0</v>
      </c>
      <c r="S15" s="180">
        <f t="shared" si="0"/>
        <v>0</v>
      </c>
      <c r="T15" s="180"/>
      <c r="U15" s="182"/>
      <c r="V15" s="182"/>
      <c r="W15" s="180"/>
      <c r="X15" s="180"/>
      <c r="Y15" s="180"/>
      <c r="Z15" s="79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</row>
    <row r="16" spans="1:112" s="72" customFormat="1" ht="15" x14ac:dyDescent="0.25">
      <c r="A16" s="148"/>
      <c r="B16" s="121" t="s">
        <v>443</v>
      </c>
      <c r="C16" s="121"/>
      <c r="D16" s="121"/>
      <c r="E16" s="187"/>
      <c r="F16" s="187"/>
      <c r="G16" s="183">
        <f>SUM(H16:S16)</f>
        <v>0</v>
      </c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9"/>
      <c r="V16" s="189"/>
      <c r="W16" s="187"/>
      <c r="X16" s="187"/>
      <c r="Y16" s="187"/>
      <c r="Z16" s="106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82"/>
      <c r="AU16" s="82"/>
      <c r="AV16" s="82"/>
      <c r="AW16" s="82"/>
      <c r="AX16" s="82"/>
      <c r="AY16" s="82"/>
      <c r="AZ16" s="82"/>
      <c r="BA16" s="82"/>
      <c r="BB16" s="82"/>
      <c r="BC16" s="82"/>
      <c r="BD16" s="82"/>
      <c r="BE16" s="82"/>
      <c r="BF16" s="82"/>
      <c r="BG16" s="82"/>
      <c r="BH16" s="82"/>
      <c r="BI16" s="82"/>
      <c r="BJ16" s="82"/>
      <c r="BK16" s="82"/>
      <c r="BL16" s="82"/>
      <c r="BM16" s="82"/>
      <c r="BN16" s="82"/>
      <c r="BO16" s="82"/>
      <c r="BP16" s="82"/>
      <c r="BQ16" s="82"/>
      <c r="BR16" s="82"/>
      <c r="BS16" s="82"/>
      <c r="BT16" s="82"/>
      <c r="BU16" s="82"/>
      <c r="BV16" s="82"/>
      <c r="BW16" s="82"/>
      <c r="BX16" s="82"/>
      <c r="BY16" s="82"/>
      <c r="BZ16" s="82"/>
      <c r="CA16" s="82"/>
      <c r="CB16" s="82"/>
      <c r="CC16" s="82"/>
      <c r="CD16" s="82"/>
      <c r="CE16" s="82"/>
      <c r="CF16" s="82"/>
      <c r="CG16" s="82"/>
      <c r="CH16" s="82"/>
      <c r="CI16" s="82"/>
      <c r="CJ16" s="82"/>
      <c r="CK16" s="82"/>
      <c r="CL16" s="82"/>
      <c r="CM16" s="82"/>
      <c r="CN16" s="82"/>
      <c r="CO16" s="82"/>
      <c r="CP16" s="82"/>
      <c r="CQ16" s="82"/>
      <c r="CR16" s="82"/>
      <c r="CS16" s="82"/>
      <c r="CT16" s="82"/>
      <c r="CU16" s="82"/>
      <c r="CV16" s="82"/>
      <c r="CW16" s="82"/>
      <c r="CX16" s="82"/>
      <c r="CY16" s="82"/>
      <c r="CZ16" s="82"/>
      <c r="DA16" s="82"/>
      <c r="DB16" s="82"/>
      <c r="DC16" s="82"/>
      <c r="DD16" s="82"/>
      <c r="DE16" s="82"/>
      <c r="DF16" s="82"/>
      <c r="DG16" s="82"/>
      <c r="DH16" s="82"/>
    </row>
    <row r="17" spans="1:112" s="72" customFormat="1" ht="15" x14ac:dyDescent="0.25">
      <c r="A17" s="148"/>
      <c r="B17" s="121" t="s">
        <v>154</v>
      </c>
      <c r="C17" s="121"/>
      <c r="D17" s="121"/>
      <c r="E17" s="187"/>
      <c r="F17" s="187"/>
      <c r="G17" s="183">
        <f>SUM(H17:S17)</f>
        <v>0</v>
      </c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9"/>
      <c r="V17" s="189"/>
      <c r="W17" s="187"/>
      <c r="X17" s="187"/>
      <c r="Y17" s="187"/>
      <c r="Z17" s="106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  <c r="BZ17" s="82"/>
      <c r="CA17" s="82"/>
      <c r="CB17" s="82"/>
      <c r="CC17" s="82"/>
      <c r="CD17" s="82"/>
      <c r="CE17" s="82"/>
      <c r="CF17" s="82"/>
      <c r="CG17" s="82"/>
      <c r="CH17" s="82"/>
      <c r="CI17" s="82"/>
      <c r="CJ17" s="82"/>
      <c r="CK17" s="82"/>
      <c r="CL17" s="82"/>
      <c r="CM17" s="82"/>
      <c r="CN17" s="82"/>
      <c r="CO17" s="82"/>
      <c r="CP17" s="82"/>
      <c r="CQ17" s="82"/>
      <c r="CR17" s="82"/>
      <c r="CS17" s="82"/>
      <c r="CT17" s="82"/>
      <c r="CU17" s="82"/>
      <c r="CV17" s="82"/>
      <c r="CW17" s="82"/>
      <c r="CX17" s="82"/>
      <c r="CY17" s="82"/>
      <c r="CZ17" s="82"/>
      <c r="DA17" s="82"/>
      <c r="DB17" s="82"/>
      <c r="DC17" s="82"/>
      <c r="DD17" s="82"/>
      <c r="DE17" s="82"/>
      <c r="DF17" s="82"/>
      <c r="DG17" s="82"/>
      <c r="DH17" s="82"/>
    </row>
    <row r="18" spans="1:112" s="73" customFormat="1" ht="15.75" customHeight="1" x14ac:dyDescent="0.25">
      <c r="A18" s="144"/>
      <c r="B18" s="128" t="s">
        <v>61</v>
      </c>
      <c r="C18" s="128"/>
      <c r="D18" s="128"/>
      <c r="E18" s="180"/>
      <c r="F18" s="180"/>
      <c r="G18" s="180">
        <f>G15+G16+G17</f>
        <v>0</v>
      </c>
      <c r="H18" s="180">
        <f t="shared" ref="H18:S18" si="1">H15+H16+H17</f>
        <v>0</v>
      </c>
      <c r="I18" s="180">
        <f t="shared" si="1"/>
        <v>0</v>
      </c>
      <c r="J18" s="180">
        <f t="shared" si="1"/>
        <v>0</v>
      </c>
      <c r="K18" s="180">
        <f t="shared" si="1"/>
        <v>0</v>
      </c>
      <c r="L18" s="180">
        <f t="shared" si="1"/>
        <v>0</v>
      </c>
      <c r="M18" s="180">
        <f t="shared" si="1"/>
        <v>0</v>
      </c>
      <c r="N18" s="180">
        <f t="shared" si="1"/>
        <v>0</v>
      </c>
      <c r="O18" s="180">
        <f t="shared" si="1"/>
        <v>0</v>
      </c>
      <c r="P18" s="180">
        <f t="shared" si="1"/>
        <v>0</v>
      </c>
      <c r="Q18" s="180">
        <f t="shared" si="1"/>
        <v>0</v>
      </c>
      <c r="R18" s="180">
        <f t="shared" si="1"/>
        <v>0</v>
      </c>
      <c r="S18" s="180">
        <f t="shared" si="1"/>
        <v>0</v>
      </c>
      <c r="T18" s="180"/>
      <c r="U18" s="182"/>
      <c r="V18" s="182"/>
      <c r="W18" s="180"/>
      <c r="X18" s="180"/>
      <c r="Y18" s="180"/>
      <c r="Z18" s="79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80"/>
      <c r="DG18" s="80"/>
      <c r="DH18" s="80"/>
    </row>
    <row r="19" spans="1:112" s="74" customFormat="1" ht="12.75" customHeight="1" x14ac:dyDescent="0.25">
      <c r="A19" s="145">
        <v>2</v>
      </c>
      <c r="B19" s="131" t="s">
        <v>22</v>
      </c>
      <c r="C19" s="131"/>
      <c r="D19" s="131"/>
      <c r="E19" s="184"/>
      <c r="F19" s="184"/>
      <c r="G19" s="184"/>
      <c r="H19" s="185"/>
      <c r="I19" s="185"/>
      <c r="J19" s="185"/>
      <c r="K19" s="185"/>
      <c r="L19" s="185"/>
      <c r="M19" s="185"/>
      <c r="N19" s="185"/>
      <c r="O19" s="185"/>
      <c r="P19" s="184"/>
      <c r="Q19" s="184"/>
      <c r="R19" s="184"/>
      <c r="S19" s="184"/>
      <c r="T19" s="184"/>
      <c r="U19" s="185"/>
      <c r="V19" s="185"/>
      <c r="W19" s="184"/>
      <c r="X19" s="184"/>
      <c r="Y19" s="184"/>
      <c r="Z19" s="79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81"/>
      <c r="DG19" s="81"/>
      <c r="DH19" s="81"/>
    </row>
    <row r="20" spans="1:112" s="71" customFormat="1" ht="15" x14ac:dyDescent="0.25">
      <c r="A20" s="140"/>
      <c r="B20" s="126" t="s">
        <v>57</v>
      </c>
      <c r="C20" s="126"/>
      <c r="D20" s="126"/>
      <c r="E20" s="179"/>
      <c r="F20" s="179"/>
      <c r="G20" s="183">
        <f>SUM(H20:S20)</f>
        <v>0</v>
      </c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79"/>
      <c r="CO20" s="79"/>
      <c r="CP20" s="79"/>
      <c r="CQ20" s="79"/>
      <c r="CR20" s="79"/>
      <c r="CS20" s="79"/>
      <c r="CT20" s="79"/>
      <c r="CU20" s="79"/>
      <c r="CV20" s="79"/>
      <c r="CW20" s="79"/>
      <c r="CX20" s="79"/>
      <c r="CY20" s="79"/>
      <c r="CZ20" s="79"/>
      <c r="DA20" s="79"/>
      <c r="DB20" s="79"/>
      <c r="DC20" s="79"/>
      <c r="DD20" s="79"/>
      <c r="DE20" s="79"/>
      <c r="DF20" s="79"/>
      <c r="DG20" s="79"/>
      <c r="DH20" s="79"/>
    </row>
    <row r="21" spans="1:112" s="75" customFormat="1" ht="15" x14ac:dyDescent="0.25">
      <c r="A21" s="146"/>
      <c r="B21" s="136" t="s">
        <v>182</v>
      </c>
      <c r="C21" s="136"/>
      <c r="D21" s="136"/>
      <c r="E21" s="190"/>
      <c r="F21" s="190"/>
      <c r="G21" s="190">
        <f>SUM(G20)</f>
        <v>0</v>
      </c>
      <c r="H21" s="190">
        <f>SUM(H20)</f>
        <v>0</v>
      </c>
      <c r="I21" s="190">
        <f t="shared" ref="I21:S21" si="2">SUM(I20)</f>
        <v>0</v>
      </c>
      <c r="J21" s="190">
        <f t="shared" si="2"/>
        <v>0</v>
      </c>
      <c r="K21" s="190">
        <f t="shared" si="2"/>
        <v>0</v>
      </c>
      <c r="L21" s="190">
        <f t="shared" si="2"/>
        <v>0</v>
      </c>
      <c r="M21" s="190">
        <f t="shared" si="2"/>
        <v>0</v>
      </c>
      <c r="N21" s="190">
        <f t="shared" si="2"/>
        <v>0</v>
      </c>
      <c r="O21" s="190">
        <f t="shared" si="2"/>
        <v>0</v>
      </c>
      <c r="P21" s="190">
        <f t="shared" si="2"/>
        <v>0</v>
      </c>
      <c r="Q21" s="190">
        <f t="shared" si="2"/>
        <v>0</v>
      </c>
      <c r="R21" s="190">
        <f t="shared" si="2"/>
        <v>0</v>
      </c>
      <c r="S21" s="190">
        <f t="shared" si="2"/>
        <v>0</v>
      </c>
      <c r="T21" s="190"/>
      <c r="U21" s="190"/>
      <c r="V21" s="190"/>
      <c r="W21" s="190"/>
      <c r="X21" s="190"/>
      <c r="Y21" s="190"/>
      <c r="Z21" s="106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3"/>
      <c r="BD21" s="83"/>
      <c r="BE21" s="83"/>
      <c r="BF21" s="83"/>
      <c r="BG21" s="83"/>
      <c r="BH21" s="83"/>
      <c r="BI21" s="83"/>
      <c r="BJ21" s="83"/>
      <c r="BK21" s="83"/>
      <c r="BL21" s="83"/>
      <c r="BM21" s="83"/>
      <c r="BN21" s="83"/>
      <c r="BO21" s="83"/>
      <c r="BP21" s="83"/>
      <c r="BQ21" s="83"/>
      <c r="BR21" s="83"/>
      <c r="BS21" s="83"/>
      <c r="BT21" s="83"/>
      <c r="BU21" s="83"/>
      <c r="BV21" s="83"/>
      <c r="BW21" s="83"/>
      <c r="BX21" s="83"/>
      <c r="BY21" s="83"/>
      <c r="BZ21" s="83"/>
      <c r="CA21" s="83"/>
      <c r="CB21" s="83"/>
      <c r="CC21" s="83"/>
      <c r="CD21" s="83"/>
      <c r="CE21" s="83"/>
      <c r="CF21" s="83"/>
      <c r="CG21" s="83"/>
      <c r="CH21" s="83"/>
      <c r="CI21" s="83"/>
      <c r="CJ21" s="83"/>
      <c r="CK21" s="83"/>
      <c r="CL21" s="83"/>
      <c r="CM21" s="83"/>
      <c r="CN21" s="83"/>
      <c r="CO21" s="83"/>
      <c r="CP21" s="83"/>
      <c r="CQ21" s="83"/>
      <c r="CR21" s="83"/>
      <c r="CS21" s="83"/>
      <c r="CT21" s="83"/>
      <c r="CU21" s="83"/>
      <c r="CV21" s="83"/>
      <c r="CW21" s="83"/>
      <c r="CX21" s="83"/>
      <c r="CY21" s="83"/>
      <c r="CZ21" s="83"/>
      <c r="DA21" s="83"/>
      <c r="DB21" s="83"/>
      <c r="DC21" s="83"/>
      <c r="DD21" s="83"/>
      <c r="DE21" s="83"/>
      <c r="DF21" s="83"/>
      <c r="DG21" s="83"/>
      <c r="DH21" s="83"/>
    </row>
    <row r="22" spans="1:112" s="72" customFormat="1" ht="15" x14ac:dyDescent="0.25">
      <c r="A22" s="148"/>
      <c r="B22" s="121" t="s">
        <v>443</v>
      </c>
      <c r="C22" s="121"/>
      <c r="D22" s="121"/>
      <c r="E22" s="187"/>
      <c r="F22" s="187"/>
      <c r="G22" s="183">
        <f>SUM(H22:S22)</f>
        <v>0</v>
      </c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06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  <c r="BK22" s="82"/>
      <c r="BL22" s="82"/>
      <c r="BM22" s="82"/>
      <c r="BN22" s="82"/>
      <c r="BO22" s="82"/>
      <c r="BP22" s="82"/>
      <c r="BQ22" s="82"/>
      <c r="BR22" s="82"/>
      <c r="BS22" s="82"/>
      <c r="BT22" s="82"/>
      <c r="BU22" s="82"/>
      <c r="BV22" s="82"/>
      <c r="BW22" s="82"/>
      <c r="BX22" s="82"/>
      <c r="BY22" s="82"/>
      <c r="BZ22" s="82"/>
      <c r="CA22" s="82"/>
      <c r="CB22" s="82"/>
      <c r="CC22" s="82"/>
      <c r="CD22" s="82"/>
      <c r="CE22" s="82"/>
      <c r="CF22" s="82"/>
      <c r="CG22" s="82"/>
      <c r="CH22" s="82"/>
      <c r="CI22" s="82"/>
      <c r="CJ22" s="82"/>
      <c r="CK22" s="82"/>
      <c r="CL22" s="82"/>
      <c r="CM22" s="82"/>
      <c r="CN22" s="82"/>
      <c r="CO22" s="82"/>
      <c r="CP22" s="82"/>
      <c r="CQ22" s="82"/>
      <c r="CR22" s="82"/>
      <c r="CS22" s="82"/>
      <c r="CT22" s="82"/>
      <c r="CU22" s="82"/>
      <c r="CV22" s="82"/>
      <c r="CW22" s="82"/>
      <c r="CX22" s="82"/>
      <c r="CY22" s="82"/>
      <c r="CZ22" s="82"/>
      <c r="DA22" s="82"/>
      <c r="DB22" s="82"/>
      <c r="DC22" s="82"/>
      <c r="DD22" s="82"/>
      <c r="DE22" s="82"/>
      <c r="DF22" s="82"/>
      <c r="DG22" s="82"/>
      <c r="DH22" s="82"/>
    </row>
    <row r="23" spans="1:112" s="72" customFormat="1" ht="15" x14ac:dyDescent="0.25">
      <c r="A23" s="148"/>
      <c r="B23" s="121" t="s">
        <v>154</v>
      </c>
      <c r="C23" s="121"/>
      <c r="D23" s="121"/>
      <c r="E23" s="187"/>
      <c r="F23" s="187"/>
      <c r="G23" s="183">
        <f>SUM(H23:S23)</f>
        <v>0</v>
      </c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06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2"/>
      <c r="CO23" s="82"/>
      <c r="CP23" s="82"/>
      <c r="CQ23" s="82"/>
      <c r="CR23" s="82"/>
      <c r="CS23" s="82"/>
      <c r="CT23" s="82"/>
      <c r="CU23" s="82"/>
      <c r="CV23" s="82"/>
      <c r="CW23" s="82"/>
      <c r="CX23" s="82"/>
      <c r="CY23" s="82"/>
      <c r="CZ23" s="82"/>
      <c r="DA23" s="82"/>
      <c r="DB23" s="82"/>
      <c r="DC23" s="82"/>
      <c r="DD23" s="82"/>
      <c r="DE23" s="82"/>
      <c r="DF23" s="82"/>
      <c r="DG23" s="82"/>
      <c r="DH23" s="82"/>
    </row>
    <row r="24" spans="1:112" s="75" customFormat="1" ht="15" x14ac:dyDescent="0.25">
      <c r="A24" s="146"/>
      <c r="B24" s="136" t="s">
        <v>62</v>
      </c>
      <c r="C24" s="136"/>
      <c r="D24" s="136"/>
      <c r="E24" s="190"/>
      <c r="F24" s="190"/>
      <c r="G24" s="190">
        <f>G21+G22+G23</f>
        <v>0</v>
      </c>
      <c r="H24" s="190">
        <f>H21+H22+H23</f>
        <v>0</v>
      </c>
      <c r="I24" s="190">
        <f t="shared" ref="I24:S24" si="3">I21+I22+I23</f>
        <v>0</v>
      </c>
      <c r="J24" s="190">
        <f t="shared" si="3"/>
        <v>0</v>
      </c>
      <c r="K24" s="190">
        <f t="shared" si="3"/>
        <v>0</v>
      </c>
      <c r="L24" s="190">
        <f t="shared" si="3"/>
        <v>0</v>
      </c>
      <c r="M24" s="190">
        <f t="shared" si="3"/>
        <v>0</v>
      </c>
      <c r="N24" s="190">
        <f t="shared" si="3"/>
        <v>0</v>
      </c>
      <c r="O24" s="190">
        <f t="shared" si="3"/>
        <v>0</v>
      </c>
      <c r="P24" s="190">
        <f t="shared" si="3"/>
        <v>0</v>
      </c>
      <c r="Q24" s="190">
        <f t="shared" si="3"/>
        <v>0</v>
      </c>
      <c r="R24" s="190">
        <f t="shared" si="3"/>
        <v>0</v>
      </c>
      <c r="S24" s="190">
        <f t="shared" si="3"/>
        <v>0</v>
      </c>
      <c r="T24" s="190"/>
      <c r="U24" s="190"/>
      <c r="V24" s="190"/>
      <c r="W24" s="190"/>
      <c r="X24" s="190"/>
      <c r="Y24" s="190"/>
      <c r="Z24" s="106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3"/>
      <c r="CX24" s="83"/>
      <c r="CY24" s="83"/>
      <c r="CZ24" s="83"/>
      <c r="DA24" s="83"/>
      <c r="DB24" s="83"/>
      <c r="DC24" s="83"/>
      <c r="DD24" s="83"/>
      <c r="DE24" s="83"/>
      <c r="DF24" s="83"/>
      <c r="DG24" s="83"/>
      <c r="DH24" s="83"/>
    </row>
    <row r="25" spans="1:112" s="76" customFormat="1" ht="30" x14ac:dyDescent="0.2">
      <c r="A25" s="147">
        <v>3</v>
      </c>
      <c r="B25" s="138" t="s">
        <v>115</v>
      </c>
      <c r="C25" s="138"/>
      <c r="D25" s="138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06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  <c r="BM25" s="84"/>
      <c r="BN25" s="84"/>
      <c r="BO25" s="84"/>
      <c r="BP25" s="84"/>
      <c r="BQ25" s="84"/>
      <c r="BR25" s="84"/>
      <c r="BS25" s="84"/>
      <c r="BT25" s="84"/>
      <c r="BU25" s="84"/>
      <c r="BV25" s="84"/>
      <c r="BW25" s="84"/>
      <c r="BX25" s="84"/>
      <c r="BY25" s="84"/>
      <c r="BZ25" s="84"/>
      <c r="CA25" s="84"/>
      <c r="CB25" s="84"/>
      <c r="CC25" s="84"/>
      <c r="CD25" s="84"/>
      <c r="CE25" s="84"/>
      <c r="CF25" s="84"/>
      <c r="CG25" s="84"/>
      <c r="CH25" s="84"/>
      <c r="CI25" s="84"/>
      <c r="CJ25" s="84"/>
      <c r="CK25" s="84"/>
      <c r="CL25" s="84"/>
      <c r="CM25" s="84"/>
      <c r="CN25" s="84"/>
      <c r="CO25" s="84"/>
      <c r="CP25" s="84"/>
      <c r="CQ25" s="84"/>
      <c r="CR25" s="84"/>
      <c r="CS25" s="84"/>
      <c r="CT25" s="84"/>
      <c r="CU25" s="84"/>
      <c r="CV25" s="84"/>
      <c r="CW25" s="84"/>
      <c r="CX25" s="84"/>
      <c r="CY25" s="84"/>
      <c r="CZ25" s="84"/>
      <c r="DA25" s="84"/>
      <c r="DB25" s="84"/>
      <c r="DC25" s="84"/>
      <c r="DD25" s="84"/>
      <c r="DE25" s="84"/>
      <c r="DF25" s="84"/>
      <c r="DG25" s="84"/>
      <c r="DH25" s="84"/>
    </row>
    <row r="26" spans="1:112" s="72" customFormat="1" ht="15" x14ac:dyDescent="0.25">
      <c r="A26" s="140"/>
      <c r="B26" s="126" t="s">
        <v>57</v>
      </c>
      <c r="C26" s="126"/>
      <c r="D26" s="126"/>
      <c r="E26" s="187"/>
      <c r="F26" s="187"/>
      <c r="G26" s="183">
        <f>SUM(H26:S26)</f>
        <v>0</v>
      </c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06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82"/>
      <c r="BC26" s="82"/>
      <c r="BD26" s="82"/>
      <c r="BE26" s="82"/>
      <c r="BF26" s="82"/>
      <c r="BG26" s="82"/>
      <c r="BH26" s="82"/>
      <c r="BI26" s="82"/>
      <c r="BJ26" s="82"/>
      <c r="BK26" s="82"/>
      <c r="BL26" s="82"/>
      <c r="BM26" s="82"/>
      <c r="BN26" s="82"/>
      <c r="BO26" s="82"/>
      <c r="BP26" s="82"/>
      <c r="BQ26" s="82"/>
      <c r="BR26" s="82"/>
      <c r="BS26" s="82"/>
      <c r="BT26" s="82"/>
      <c r="BU26" s="82"/>
      <c r="BV26" s="82"/>
      <c r="BW26" s="82"/>
      <c r="BX26" s="82"/>
      <c r="BY26" s="82"/>
      <c r="BZ26" s="82"/>
      <c r="CA26" s="82"/>
      <c r="CB26" s="82"/>
      <c r="CC26" s="82"/>
      <c r="CD26" s="82"/>
      <c r="CE26" s="82"/>
      <c r="CF26" s="82"/>
      <c r="CG26" s="82"/>
      <c r="CH26" s="82"/>
      <c r="CI26" s="82"/>
      <c r="CJ26" s="82"/>
      <c r="CK26" s="82"/>
      <c r="CL26" s="82"/>
      <c r="CM26" s="82"/>
      <c r="CN26" s="82"/>
      <c r="CO26" s="82"/>
      <c r="CP26" s="82"/>
      <c r="CQ26" s="82"/>
      <c r="CR26" s="82"/>
      <c r="CS26" s="82"/>
      <c r="CT26" s="82"/>
      <c r="CU26" s="82"/>
      <c r="CV26" s="82"/>
      <c r="CW26" s="82"/>
      <c r="CX26" s="82"/>
      <c r="CY26" s="82"/>
      <c r="CZ26" s="82"/>
      <c r="DA26" s="82"/>
      <c r="DB26" s="82"/>
      <c r="DC26" s="82"/>
      <c r="DD26" s="82"/>
      <c r="DE26" s="82"/>
      <c r="DF26" s="82"/>
      <c r="DG26" s="82"/>
      <c r="DH26" s="82"/>
    </row>
    <row r="27" spans="1:112" s="76" customFormat="1" ht="15" x14ac:dyDescent="0.25">
      <c r="A27" s="147"/>
      <c r="B27" s="141" t="s">
        <v>182</v>
      </c>
      <c r="C27" s="141"/>
      <c r="D27" s="141"/>
      <c r="E27" s="191"/>
      <c r="F27" s="191"/>
      <c r="G27" s="191">
        <f>SUM(G26)</f>
        <v>0</v>
      </c>
      <c r="H27" s="191">
        <f t="shared" ref="H27:S27" si="4">SUM(H26)</f>
        <v>0</v>
      </c>
      <c r="I27" s="191">
        <f t="shared" si="4"/>
        <v>0</v>
      </c>
      <c r="J27" s="191">
        <f t="shared" si="4"/>
        <v>0</v>
      </c>
      <c r="K27" s="191">
        <f t="shared" si="4"/>
        <v>0</v>
      </c>
      <c r="L27" s="191">
        <f t="shared" si="4"/>
        <v>0</v>
      </c>
      <c r="M27" s="191">
        <f t="shared" si="4"/>
        <v>0</v>
      </c>
      <c r="N27" s="191">
        <f t="shared" si="4"/>
        <v>0</v>
      </c>
      <c r="O27" s="191">
        <f t="shared" si="4"/>
        <v>0</v>
      </c>
      <c r="P27" s="191">
        <f t="shared" si="4"/>
        <v>0</v>
      </c>
      <c r="Q27" s="191">
        <f t="shared" si="4"/>
        <v>0</v>
      </c>
      <c r="R27" s="191">
        <f t="shared" si="4"/>
        <v>0</v>
      </c>
      <c r="S27" s="191">
        <f t="shared" si="4"/>
        <v>0</v>
      </c>
      <c r="T27" s="191"/>
      <c r="U27" s="191"/>
      <c r="V27" s="191"/>
      <c r="W27" s="191"/>
      <c r="X27" s="191"/>
      <c r="Y27" s="191"/>
      <c r="Z27" s="106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4"/>
      <c r="BC27" s="84"/>
      <c r="BD27" s="84"/>
      <c r="BE27" s="84"/>
      <c r="BF27" s="84"/>
      <c r="BG27" s="84"/>
      <c r="BH27" s="84"/>
      <c r="BI27" s="84"/>
      <c r="BJ27" s="84"/>
      <c r="BK27" s="84"/>
      <c r="BL27" s="84"/>
      <c r="BM27" s="84"/>
      <c r="BN27" s="84"/>
      <c r="BO27" s="84"/>
      <c r="BP27" s="84"/>
      <c r="BQ27" s="84"/>
      <c r="BR27" s="84"/>
      <c r="BS27" s="84"/>
      <c r="BT27" s="84"/>
      <c r="BU27" s="84"/>
      <c r="BV27" s="84"/>
      <c r="BW27" s="84"/>
      <c r="BX27" s="84"/>
      <c r="BY27" s="84"/>
      <c r="BZ27" s="84"/>
      <c r="CA27" s="84"/>
      <c r="CB27" s="84"/>
      <c r="CC27" s="84"/>
      <c r="CD27" s="84"/>
      <c r="CE27" s="84"/>
      <c r="CF27" s="84"/>
      <c r="CG27" s="84"/>
      <c r="CH27" s="84"/>
      <c r="CI27" s="84"/>
      <c r="CJ27" s="84"/>
      <c r="CK27" s="84"/>
      <c r="CL27" s="84"/>
      <c r="CM27" s="84"/>
      <c r="CN27" s="84"/>
      <c r="CO27" s="84"/>
      <c r="CP27" s="84"/>
      <c r="CQ27" s="84"/>
      <c r="CR27" s="84"/>
      <c r="CS27" s="84"/>
      <c r="CT27" s="84"/>
      <c r="CU27" s="84"/>
      <c r="CV27" s="84"/>
      <c r="CW27" s="84"/>
      <c r="CX27" s="84"/>
      <c r="CY27" s="84"/>
      <c r="CZ27" s="84"/>
      <c r="DA27" s="84"/>
      <c r="DB27" s="84"/>
      <c r="DC27" s="84"/>
      <c r="DD27" s="84"/>
      <c r="DE27" s="84"/>
      <c r="DF27" s="84"/>
      <c r="DG27" s="84"/>
      <c r="DH27" s="84"/>
    </row>
    <row r="28" spans="1:112" s="72" customFormat="1" ht="15" x14ac:dyDescent="0.25">
      <c r="A28" s="148"/>
      <c r="B28" s="121" t="s">
        <v>443</v>
      </c>
      <c r="C28" s="121"/>
      <c r="D28" s="121"/>
      <c r="E28" s="187"/>
      <c r="F28" s="187"/>
      <c r="G28" s="183">
        <f>SUM(H28:S28)</f>
        <v>0</v>
      </c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06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  <c r="BM28" s="82"/>
      <c r="BN28" s="82"/>
      <c r="BO28" s="82"/>
      <c r="BP28" s="82"/>
      <c r="BQ28" s="82"/>
      <c r="BR28" s="82"/>
      <c r="BS28" s="82"/>
      <c r="BT28" s="82"/>
      <c r="BU28" s="82"/>
      <c r="BV28" s="82"/>
      <c r="BW28" s="82"/>
      <c r="BX28" s="82"/>
      <c r="BY28" s="82"/>
      <c r="BZ28" s="82"/>
      <c r="CA28" s="82"/>
      <c r="CB28" s="82"/>
      <c r="CC28" s="82"/>
      <c r="CD28" s="82"/>
      <c r="CE28" s="82"/>
      <c r="CF28" s="82"/>
      <c r="CG28" s="82"/>
      <c r="CH28" s="82"/>
      <c r="CI28" s="82"/>
      <c r="CJ28" s="82"/>
      <c r="CK28" s="82"/>
      <c r="CL28" s="82"/>
      <c r="CM28" s="82"/>
      <c r="CN28" s="82"/>
      <c r="CO28" s="82"/>
      <c r="CP28" s="82"/>
      <c r="CQ28" s="82"/>
      <c r="CR28" s="82"/>
      <c r="CS28" s="82"/>
      <c r="CT28" s="82"/>
      <c r="CU28" s="82"/>
      <c r="CV28" s="82"/>
      <c r="CW28" s="82"/>
      <c r="CX28" s="82"/>
      <c r="CY28" s="82"/>
      <c r="CZ28" s="82"/>
      <c r="DA28" s="82"/>
      <c r="DB28" s="82"/>
      <c r="DC28" s="82"/>
      <c r="DD28" s="82"/>
      <c r="DE28" s="82"/>
      <c r="DF28" s="82"/>
      <c r="DG28" s="82"/>
      <c r="DH28" s="82"/>
    </row>
    <row r="29" spans="1:112" s="72" customFormat="1" ht="15" x14ac:dyDescent="0.25">
      <c r="A29" s="148"/>
      <c r="B29" s="121" t="s">
        <v>154</v>
      </c>
      <c r="C29" s="121"/>
      <c r="D29" s="121"/>
      <c r="E29" s="187"/>
      <c r="F29" s="187"/>
      <c r="G29" s="183">
        <f>SUM(H29:S29)</f>
        <v>0</v>
      </c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7"/>
      <c r="Y29" s="187"/>
      <c r="Z29" s="106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2"/>
      <c r="CH29" s="82"/>
      <c r="CI29" s="82"/>
      <c r="CJ29" s="82"/>
      <c r="CK29" s="82"/>
      <c r="CL29" s="82"/>
      <c r="CM29" s="82"/>
      <c r="CN29" s="82"/>
      <c r="CO29" s="82"/>
      <c r="CP29" s="82"/>
      <c r="CQ29" s="82"/>
      <c r="CR29" s="82"/>
      <c r="CS29" s="82"/>
      <c r="CT29" s="82"/>
      <c r="CU29" s="82"/>
      <c r="CV29" s="82"/>
      <c r="CW29" s="82"/>
      <c r="CX29" s="82"/>
      <c r="CY29" s="82"/>
      <c r="CZ29" s="82"/>
      <c r="DA29" s="82"/>
      <c r="DB29" s="82"/>
      <c r="DC29" s="82"/>
      <c r="DD29" s="82"/>
      <c r="DE29" s="82"/>
      <c r="DF29" s="82"/>
      <c r="DG29" s="82"/>
      <c r="DH29" s="82"/>
    </row>
    <row r="30" spans="1:112" s="76" customFormat="1" ht="15" x14ac:dyDescent="0.25">
      <c r="A30" s="147"/>
      <c r="B30" s="141" t="s">
        <v>63</v>
      </c>
      <c r="C30" s="141"/>
      <c r="D30" s="141"/>
      <c r="E30" s="191"/>
      <c r="F30" s="191"/>
      <c r="G30" s="191">
        <f>G27+G28+G29</f>
        <v>0</v>
      </c>
      <c r="H30" s="191">
        <f t="shared" ref="H30:S30" si="5">H27+H28+H29</f>
        <v>0</v>
      </c>
      <c r="I30" s="191">
        <f t="shared" si="5"/>
        <v>0</v>
      </c>
      <c r="J30" s="191">
        <f t="shared" si="5"/>
        <v>0</v>
      </c>
      <c r="K30" s="191">
        <f t="shared" si="5"/>
        <v>0</v>
      </c>
      <c r="L30" s="191">
        <f t="shared" si="5"/>
        <v>0</v>
      </c>
      <c r="M30" s="191">
        <f t="shared" si="5"/>
        <v>0</v>
      </c>
      <c r="N30" s="191">
        <f t="shared" si="5"/>
        <v>0</v>
      </c>
      <c r="O30" s="191">
        <f t="shared" si="5"/>
        <v>0</v>
      </c>
      <c r="P30" s="191">
        <f t="shared" si="5"/>
        <v>0</v>
      </c>
      <c r="Q30" s="191">
        <f t="shared" si="5"/>
        <v>0</v>
      </c>
      <c r="R30" s="191">
        <f t="shared" si="5"/>
        <v>0</v>
      </c>
      <c r="S30" s="191">
        <f t="shared" si="5"/>
        <v>0</v>
      </c>
      <c r="T30" s="191"/>
      <c r="U30" s="191"/>
      <c r="V30" s="191"/>
      <c r="W30" s="191"/>
      <c r="X30" s="191"/>
      <c r="Y30" s="191"/>
      <c r="Z30" s="106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  <c r="BM30" s="84"/>
      <c r="BN30" s="84"/>
      <c r="BO30" s="84"/>
      <c r="BP30" s="84"/>
      <c r="BQ30" s="84"/>
      <c r="BR30" s="84"/>
      <c r="BS30" s="84"/>
      <c r="BT30" s="84"/>
      <c r="BU30" s="84"/>
      <c r="BV30" s="84"/>
      <c r="BW30" s="84"/>
      <c r="BX30" s="84"/>
      <c r="BY30" s="84"/>
      <c r="BZ30" s="84"/>
      <c r="CA30" s="84"/>
      <c r="CB30" s="84"/>
      <c r="CC30" s="84"/>
      <c r="CD30" s="84"/>
      <c r="CE30" s="84"/>
      <c r="CF30" s="84"/>
      <c r="CG30" s="84"/>
      <c r="CH30" s="84"/>
      <c r="CI30" s="84"/>
      <c r="CJ30" s="84"/>
      <c r="CK30" s="84"/>
      <c r="CL30" s="84"/>
      <c r="CM30" s="84"/>
      <c r="CN30" s="84"/>
      <c r="CO30" s="84"/>
      <c r="CP30" s="84"/>
      <c r="CQ30" s="84"/>
      <c r="CR30" s="84"/>
      <c r="CS30" s="84"/>
      <c r="CT30" s="84"/>
      <c r="CU30" s="84"/>
      <c r="CV30" s="84"/>
      <c r="CW30" s="84"/>
      <c r="CX30" s="84"/>
      <c r="CY30" s="84"/>
      <c r="CZ30" s="84"/>
      <c r="DA30" s="84"/>
      <c r="DB30" s="84"/>
      <c r="DC30" s="84"/>
      <c r="DD30" s="84"/>
      <c r="DE30" s="84"/>
      <c r="DF30" s="84"/>
      <c r="DG30" s="84"/>
      <c r="DH30" s="84"/>
    </row>
    <row r="31" spans="1:112" s="73" customFormat="1" ht="15" x14ac:dyDescent="0.2">
      <c r="A31" s="253"/>
      <c r="B31" s="254" t="s">
        <v>183</v>
      </c>
      <c r="C31" s="254"/>
      <c r="D31" s="254"/>
      <c r="E31" s="255"/>
      <c r="F31" s="255"/>
      <c r="G31" s="255">
        <f>G15+G21+G27</f>
        <v>0</v>
      </c>
      <c r="H31" s="255">
        <f t="shared" ref="H31:Y31" si="6">H15+H21+H27</f>
        <v>0</v>
      </c>
      <c r="I31" s="255">
        <f t="shared" si="6"/>
        <v>0</v>
      </c>
      <c r="J31" s="255">
        <f t="shared" si="6"/>
        <v>0</v>
      </c>
      <c r="K31" s="255">
        <f t="shared" si="6"/>
        <v>0</v>
      </c>
      <c r="L31" s="255">
        <f t="shared" si="6"/>
        <v>0</v>
      </c>
      <c r="M31" s="255">
        <f t="shared" si="6"/>
        <v>0</v>
      </c>
      <c r="N31" s="255">
        <f t="shared" si="6"/>
        <v>0</v>
      </c>
      <c r="O31" s="255">
        <f t="shared" si="6"/>
        <v>0</v>
      </c>
      <c r="P31" s="255">
        <f t="shared" si="6"/>
        <v>0</v>
      </c>
      <c r="Q31" s="255">
        <f t="shared" si="6"/>
        <v>0</v>
      </c>
      <c r="R31" s="255">
        <f t="shared" si="6"/>
        <v>0</v>
      </c>
      <c r="S31" s="255">
        <f t="shared" si="6"/>
        <v>0</v>
      </c>
      <c r="T31" s="255"/>
      <c r="U31" s="255">
        <f t="shared" si="6"/>
        <v>0</v>
      </c>
      <c r="V31" s="255">
        <f t="shared" si="6"/>
        <v>0</v>
      </c>
      <c r="W31" s="255">
        <f t="shared" si="6"/>
        <v>0</v>
      </c>
      <c r="X31" s="255">
        <f t="shared" si="6"/>
        <v>0</v>
      </c>
      <c r="Y31" s="255">
        <f t="shared" si="6"/>
        <v>0</v>
      </c>
      <c r="Z31" s="79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0"/>
      <c r="BM31" s="80"/>
      <c r="BN31" s="80"/>
      <c r="BO31" s="80"/>
      <c r="BP31" s="80"/>
      <c r="BQ31" s="80"/>
      <c r="BR31" s="80"/>
      <c r="BS31" s="80"/>
      <c r="BT31" s="80"/>
      <c r="BU31" s="80"/>
      <c r="BV31" s="80"/>
      <c r="BW31" s="80"/>
      <c r="BX31" s="80"/>
      <c r="BY31" s="80"/>
      <c r="BZ31" s="80"/>
      <c r="CA31" s="80"/>
      <c r="CB31" s="80"/>
      <c r="CC31" s="80"/>
      <c r="CD31" s="80"/>
      <c r="CE31" s="80"/>
      <c r="CF31" s="80"/>
      <c r="CG31" s="80"/>
      <c r="CH31" s="80"/>
      <c r="CI31" s="80"/>
      <c r="CJ31" s="80"/>
      <c r="CK31" s="80"/>
      <c r="CL31" s="80"/>
      <c r="CM31" s="80"/>
      <c r="CN31" s="80"/>
      <c r="CO31" s="80"/>
      <c r="CP31" s="80"/>
      <c r="CQ31" s="80"/>
      <c r="CR31" s="80"/>
      <c r="CS31" s="80"/>
      <c r="CT31" s="80"/>
      <c r="CU31" s="80"/>
      <c r="CV31" s="80"/>
      <c r="CW31" s="80"/>
      <c r="CX31" s="80"/>
      <c r="CY31" s="80"/>
      <c r="CZ31" s="80"/>
      <c r="DA31" s="80"/>
      <c r="DB31" s="80"/>
      <c r="DC31" s="80"/>
      <c r="DD31" s="80"/>
      <c r="DE31" s="80"/>
      <c r="DF31" s="80"/>
      <c r="DG31" s="80"/>
      <c r="DH31" s="80"/>
    </row>
    <row r="32" spans="1:112" s="72" customFormat="1" ht="15" x14ac:dyDescent="0.2">
      <c r="A32" s="148"/>
      <c r="B32" s="121" t="s">
        <v>443</v>
      </c>
      <c r="C32" s="121"/>
      <c r="D32" s="121"/>
      <c r="E32" s="187"/>
      <c r="F32" s="187"/>
      <c r="G32" s="187">
        <f>G16+G22+G28</f>
        <v>0</v>
      </c>
      <c r="H32" s="187">
        <f t="shared" ref="H32:Y32" si="7">H16+H22+H28</f>
        <v>0</v>
      </c>
      <c r="I32" s="187">
        <f t="shared" si="7"/>
        <v>0</v>
      </c>
      <c r="J32" s="187">
        <f t="shared" si="7"/>
        <v>0</v>
      </c>
      <c r="K32" s="187">
        <f t="shared" si="7"/>
        <v>0</v>
      </c>
      <c r="L32" s="187">
        <f t="shared" si="7"/>
        <v>0</v>
      </c>
      <c r="M32" s="187">
        <f t="shared" si="7"/>
        <v>0</v>
      </c>
      <c r="N32" s="187">
        <f t="shared" si="7"/>
        <v>0</v>
      </c>
      <c r="O32" s="187">
        <f t="shared" si="7"/>
        <v>0</v>
      </c>
      <c r="P32" s="187">
        <f t="shared" si="7"/>
        <v>0</v>
      </c>
      <c r="Q32" s="187">
        <f t="shared" si="7"/>
        <v>0</v>
      </c>
      <c r="R32" s="187">
        <f t="shared" si="7"/>
        <v>0</v>
      </c>
      <c r="S32" s="187">
        <f t="shared" si="7"/>
        <v>0</v>
      </c>
      <c r="T32" s="187"/>
      <c r="U32" s="187">
        <f t="shared" si="7"/>
        <v>0</v>
      </c>
      <c r="V32" s="187">
        <f t="shared" si="7"/>
        <v>0</v>
      </c>
      <c r="W32" s="187">
        <f t="shared" si="7"/>
        <v>0</v>
      </c>
      <c r="X32" s="187">
        <f t="shared" si="7"/>
        <v>0</v>
      </c>
      <c r="Y32" s="187">
        <f t="shared" si="7"/>
        <v>0</v>
      </c>
      <c r="Z32" s="106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CE32" s="82"/>
      <c r="CF32" s="82"/>
      <c r="CG32" s="82"/>
      <c r="CH32" s="82"/>
      <c r="CI32" s="82"/>
      <c r="CJ32" s="82"/>
      <c r="CK32" s="82"/>
      <c r="CL32" s="82"/>
      <c r="CM32" s="82"/>
      <c r="CN32" s="82"/>
      <c r="CO32" s="82"/>
      <c r="CP32" s="82"/>
      <c r="CQ32" s="82"/>
      <c r="CR32" s="82"/>
      <c r="CS32" s="82"/>
      <c r="CT32" s="82"/>
      <c r="CU32" s="82"/>
      <c r="CV32" s="82"/>
      <c r="CW32" s="82"/>
      <c r="CX32" s="82"/>
      <c r="CY32" s="82"/>
      <c r="CZ32" s="82"/>
      <c r="DA32" s="82"/>
      <c r="DB32" s="82"/>
      <c r="DC32" s="82"/>
      <c r="DD32" s="82"/>
      <c r="DE32" s="82"/>
      <c r="DF32" s="82"/>
      <c r="DG32" s="82"/>
      <c r="DH32" s="82"/>
    </row>
    <row r="33" spans="1:112" s="72" customFormat="1" ht="15" x14ac:dyDescent="0.2">
      <c r="A33" s="148"/>
      <c r="B33" s="121" t="s">
        <v>154</v>
      </c>
      <c r="C33" s="121"/>
      <c r="D33" s="121"/>
      <c r="E33" s="187"/>
      <c r="F33" s="187"/>
      <c r="G33" s="187">
        <f>G17+G23+G29</f>
        <v>0</v>
      </c>
      <c r="H33" s="187">
        <f t="shared" ref="H33:Y33" si="8">H17+H23+H29</f>
        <v>0</v>
      </c>
      <c r="I33" s="187">
        <f t="shared" si="8"/>
        <v>0</v>
      </c>
      <c r="J33" s="187">
        <f t="shared" si="8"/>
        <v>0</v>
      </c>
      <c r="K33" s="187">
        <f t="shared" si="8"/>
        <v>0</v>
      </c>
      <c r="L33" s="187">
        <f t="shared" si="8"/>
        <v>0</v>
      </c>
      <c r="M33" s="187">
        <f t="shared" si="8"/>
        <v>0</v>
      </c>
      <c r="N33" s="187">
        <f t="shared" si="8"/>
        <v>0</v>
      </c>
      <c r="O33" s="187">
        <f t="shared" si="8"/>
        <v>0</v>
      </c>
      <c r="P33" s="187">
        <f t="shared" si="8"/>
        <v>0</v>
      </c>
      <c r="Q33" s="187">
        <f t="shared" si="8"/>
        <v>0</v>
      </c>
      <c r="R33" s="187">
        <f t="shared" si="8"/>
        <v>0</v>
      </c>
      <c r="S33" s="187">
        <f t="shared" si="8"/>
        <v>0</v>
      </c>
      <c r="T33" s="187"/>
      <c r="U33" s="187">
        <f t="shared" si="8"/>
        <v>0</v>
      </c>
      <c r="V33" s="187">
        <f t="shared" si="8"/>
        <v>0</v>
      </c>
      <c r="W33" s="187">
        <f t="shared" si="8"/>
        <v>0</v>
      </c>
      <c r="X33" s="187">
        <f t="shared" si="8"/>
        <v>0</v>
      </c>
      <c r="Y33" s="187">
        <f t="shared" si="8"/>
        <v>0</v>
      </c>
      <c r="Z33" s="106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  <c r="BU33" s="82"/>
      <c r="BV33" s="82"/>
      <c r="BW33" s="82"/>
      <c r="BX33" s="82"/>
      <c r="BY33" s="82"/>
      <c r="BZ33" s="82"/>
      <c r="CA33" s="82"/>
      <c r="CB33" s="82"/>
      <c r="CC33" s="82"/>
      <c r="CD33" s="82"/>
      <c r="CE33" s="82"/>
      <c r="CF33" s="82"/>
      <c r="CG33" s="82"/>
      <c r="CH33" s="82"/>
      <c r="CI33" s="82"/>
      <c r="CJ33" s="82"/>
      <c r="CK33" s="82"/>
      <c r="CL33" s="82"/>
      <c r="CM33" s="82"/>
      <c r="CN33" s="82"/>
      <c r="CO33" s="82"/>
      <c r="CP33" s="82"/>
      <c r="CQ33" s="82"/>
      <c r="CR33" s="82"/>
      <c r="CS33" s="82"/>
      <c r="CT33" s="82"/>
      <c r="CU33" s="82"/>
      <c r="CV33" s="82"/>
      <c r="CW33" s="82"/>
      <c r="CX33" s="82"/>
      <c r="CY33" s="82"/>
      <c r="CZ33" s="82"/>
      <c r="DA33" s="82"/>
      <c r="DB33" s="82"/>
      <c r="DC33" s="82"/>
      <c r="DD33" s="82"/>
      <c r="DE33" s="82"/>
      <c r="DF33" s="82"/>
      <c r="DG33" s="82"/>
      <c r="DH33" s="82"/>
    </row>
    <row r="34" spans="1:112" s="77" customFormat="1" ht="15" x14ac:dyDescent="0.25">
      <c r="A34" s="252"/>
      <c r="B34" s="563" t="s">
        <v>276</v>
      </c>
      <c r="C34" s="563"/>
      <c r="D34" s="254"/>
      <c r="E34" s="192"/>
      <c r="F34" s="192"/>
      <c r="G34" s="192">
        <f>G18+G24+G30</f>
        <v>0</v>
      </c>
      <c r="H34" s="192">
        <f t="shared" ref="H34:Y34" si="9">H18+H24+H30</f>
        <v>0</v>
      </c>
      <c r="I34" s="192">
        <f t="shared" si="9"/>
        <v>0</v>
      </c>
      <c r="J34" s="192">
        <f t="shared" si="9"/>
        <v>0</v>
      </c>
      <c r="K34" s="192">
        <f t="shared" si="9"/>
        <v>0</v>
      </c>
      <c r="L34" s="192">
        <f t="shared" si="9"/>
        <v>0</v>
      </c>
      <c r="M34" s="192">
        <f t="shared" si="9"/>
        <v>0</v>
      </c>
      <c r="N34" s="192">
        <f t="shared" si="9"/>
        <v>0</v>
      </c>
      <c r="O34" s="192">
        <f t="shared" si="9"/>
        <v>0</v>
      </c>
      <c r="P34" s="192">
        <f t="shared" si="9"/>
        <v>0</v>
      </c>
      <c r="Q34" s="192">
        <f t="shared" si="9"/>
        <v>0</v>
      </c>
      <c r="R34" s="192">
        <f t="shared" si="9"/>
        <v>0</v>
      </c>
      <c r="S34" s="192">
        <f t="shared" si="9"/>
        <v>0</v>
      </c>
      <c r="T34" s="192"/>
      <c r="U34" s="192">
        <f t="shared" si="9"/>
        <v>0</v>
      </c>
      <c r="V34" s="192">
        <f t="shared" si="9"/>
        <v>0</v>
      </c>
      <c r="W34" s="192">
        <f t="shared" si="9"/>
        <v>0</v>
      </c>
      <c r="X34" s="192">
        <f t="shared" si="9"/>
        <v>0</v>
      </c>
      <c r="Y34" s="192">
        <f t="shared" si="9"/>
        <v>0</v>
      </c>
      <c r="Z34" s="106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  <c r="BM34" s="85"/>
      <c r="BN34" s="85"/>
      <c r="BO34" s="85"/>
      <c r="BP34" s="85"/>
      <c r="BQ34" s="85"/>
      <c r="BR34" s="85"/>
      <c r="BS34" s="85"/>
      <c r="BT34" s="85"/>
      <c r="BU34" s="85"/>
      <c r="BV34" s="85"/>
      <c r="BW34" s="85"/>
      <c r="BX34" s="85"/>
      <c r="BY34" s="85"/>
      <c r="BZ34" s="85"/>
      <c r="CA34" s="85"/>
      <c r="CB34" s="85"/>
      <c r="CC34" s="85"/>
      <c r="CD34" s="85"/>
      <c r="CE34" s="85"/>
      <c r="CF34" s="85"/>
      <c r="CG34" s="85"/>
      <c r="CH34" s="85"/>
      <c r="CI34" s="85"/>
      <c r="CJ34" s="85"/>
      <c r="CK34" s="85"/>
      <c r="CL34" s="85"/>
      <c r="CM34" s="85"/>
      <c r="CN34" s="85"/>
      <c r="CO34" s="85"/>
      <c r="CP34" s="85"/>
      <c r="CQ34" s="85"/>
      <c r="CR34" s="85"/>
      <c r="CS34" s="85"/>
      <c r="CT34" s="85"/>
      <c r="CU34" s="85"/>
      <c r="CV34" s="85"/>
      <c r="CW34" s="85"/>
      <c r="CX34" s="85"/>
      <c r="CY34" s="85"/>
      <c r="CZ34" s="85"/>
      <c r="DA34" s="85"/>
      <c r="DB34" s="85"/>
      <c r="DC34" s="85"/>
      <c r="DD34" s="85"/>
      <c r="DE34" s="85"/>
      <c r="DF34" s="85"/>
      <c r="DG34" s="85"/>
      <c r="DH34" s="85"/>
    </row>
    <row r="35" spans="1:112" s="48" customFormat="1" ht="15.75" x14ac:dyDescent="0.25">
      <c r="A35" s="48" t="s">
        <v>430</v>
      </c>
      <c r="C35" s="8"/>
      <c r="D35" s="8"/>
      <c r="G35" s="8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1"/>
      <c r="V35" s="1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2"/>
      <c r="BM35" s="82"/>
      <c r="BN35" s="82"/>
      <c r="BO35" s="82"/>
      <c r="BP35" s="82"/>
      <c r="BQ35" s="82"/>
      <c r="BR35" s="82"/>
      <c r="BS35" s="82"/>
      <c r="BT35" s="82"/>
      <c r="BU35" s="82"/>
      <c r="BV35" s="82"/>
      <c r="BW35" s="82"/>
      <c r="BX35" s="82"/>
      <c r="BY35" s="82"/>
      <c r="BZ35" s="82"/>
      <c r="CA35" s="82"/>
      <c r="CB35" s="82"/>
      <c r="CC35" s="82"/>
      <c r="CD35" s="82"/>
      <c r="CE35" s="82"/>
      <c r="CF35" s="82"/>
      <c r="CG35" s="82"/>
      <c r="CH35" s="82"/>
      <c r="CI35" s="82"/>
      <c r="CJ35" s="82"/>
      <c r="CK35" s="82"/>
      <c r="CL35" s="82"/>
      <c r="CM35" s="82"/>
      <c r="CN35" s="82"/>
      <c r="CO35" s="82"/>
      <c r="CP35" s="82"/>
      <c r="CQ35" s="82"/>
      <c r="CR35" s="82"/>
      <c r="CS35" s="82"/>
      <c r="CT35" s="82"/>
      <c r="CU35" s="82"/>
      <c r="CV35" s="82"/>
      <c r="CW35" s="82"/>
      <c r="CX35" s="82"/>
      <c r="CY35" s="82"/>
      <c r="CZ35" s="82"/>
      <c r="DA35" s="82"/>
      <c r="DB35" s="82"/>
      <c r="DC35" s="82"/>
      <c r="DD35" s="82"/>
      <c r="DE35" s="82"/>
      <c r="DF35" s="82"/>
      <c r="DG35" s="82"/>
      <c r="DH35" s="82"/>
    </row>
    <row r="36" spans="1:112" s="48" customFormat="1" ht="15.75" x14ac:dyDescent="0.25">
      <c r="A36" s="48" t="s">
        <v>426</v>
      </c>
      <c r="B36" s="48" t="s">
        <v>431</v>
      </c>
      <c r="C36" s="8"/>
      <c r="D36" s="8"/>
      <c r="G36" s="8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1"/>
      <c r="V36" s="1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82"/>
      <c r="BH36" s="82"/>
      <c r="BI36" s="82"/>
      <c r="BJ36" s="82"/>
      <c r="BK36" s="82"/>
      <c r="BL36" s="82"/>
      <c r="BM36" s="82"/>
      <c r="BN36" s="82"/>
      <c r="BO36" s="82"/>
      <c r="BP36" s="82"/>
      <c r="BQ36" s="82"/>
      <c r="BR36" s="82"/>
      <c r="BS36" s="82"/>
      <c r="BT36" s="82"/>
      <c r="BU36" s="82"/>
      <c r="BV36" s="82"/>
      <c r="BW36" s="82"/>
      <c r="BX36" s="82"/>
      <c r="BY36" s="82"/>
      <c r="BZ36" s="82"/>
      <c r="CA36" s="82"/>
      <c r="CB36" s="82"/>
      <c r="CC36" s="82"/>
      <c r="CD36" s="82"/>
      <c r="CE36" s="82"/>
      <c r="CF36" s="82"/>
      <c r="CG36" s="82"/>
      <c r="CH36" s="82"/>
      <c r="CI36" s="82"/>
      <c r="CJ36" s="82"/>
      <c r="CK36" s="82"/>
      <c r="CL36" s="82"/>
      <c r="CM36" s="82"/>
      <c r="CN36" s="82"/>
      <c r="CO36" s="82"/>
      <c r="CP36" s="82"/>
      <c r="CQ36" s="82"/>
      <c r="CR36" s="82"/>
      <c r="CS36" s="82"/>
      <c r="CT36" s="82"/>
      <c r="CU36" s="82"/>
      <c r="CV36" s="82"/>
      <c r="CW36" s="82"/>
      <c r="CX36" s="82"/>
      <c r="CY36" s="82"/>
      <c r="CZ36" s="82"/>
      <c r="DA36" s="82"/>
      <c r="DB36" s="82"/>
      <c r="DC36" s="82"/>
      <c r="DD36" s="82"/>
      <c r="DE36" s="82"/>
      <c r="DF36" s="82"/>
      <c r="DG36" s="82"/>
      <c r="DH36" s="82"/>
    </row>
    <row r="37" spans="1:112" s="48" customFormat="1" ht="15.75" x14ac:dyDescent="0.25">
      <c r="A37" s="48" t="s">
        <v>427</v>
      </c>
      <c r="B37" s="48" t="s">
        <v>432</v>
      </c>
      <c r="C37" s="8"/>
      <c r="D37" s="8"/>
      <c r="G37" s="8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1"/>
      <c r="V37" s="1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  <c r="BM37" s="82"/>
      <c r="BN37" s="82"/>
      <c r="BO37" s="82"/>
      <c r="BP37" s="82"/>
      <c r="BQ37" s="82"/>
      <c r="BR37" s="82"/>
      <c r="BS37" s="82"/>
      <c r="BT37" s="82"/>
      <c r="BU37" s="82"/>
      <c r="BV37" s="82"/>
      <c r="BW37" s="82"/>
      <c r="BX37" s="82"/>
      <c r="BY37" s="82"/>
      <c r="BZ37" s="82"/>
      <c r="CA37" s="82"/>
      <c r="CB37" s="82"/>
      <c r="CC37" s="82"/>
      <c r="CD37" s="82"/>
      <c r="CE37" s="82"/>
      <c r="CF37" s="82"/>
      <c r="CG37" s="82"/>
      <c r="CH37" s="82"/>
      <c r="CI37" s="82"/>
      <c r="CJ37" s="82"/>
      <c r="CK37" s="82"/>
      <c r="CL37" s="82"/>
      <c r="CM37" s="82"/>
      <c r="CN37" s="82"/>
      <c r="CO37" s="82"/>
      <c r="CP37" s="82"/>
      <c r="CQ37" s="82"/>
      <c r="CR37" s="82"/>
      <c r="CS37" s="82"/>
      <c r="CT37" s="82"/>
      <c r="CU37" s="82"/>
      <c r="CV37" s="82"/>
      <c r="CW37" s="82"/>
      <c r="CX37" s="82"/>
      <c r="CY37" s="82"/>
      <c r="CZ37" s="82"/>
      <c r="DA37" s="82"/>
      <c r="DB37" s="82"/>
      <c r="DC37" s="82"/>
      <c r="DD37" s="82"/>
      <c r="DE37" s="82"/>
      <c r="DF37" s="82"/>
      <c r="DG37" s="82"/>
      <c r="DH37" s="82"/>
    </row>
    <row r="38" spans="1:112" s="48" customFormat="1" ht="15.75" x14ac:dyDescent="0.25">
      <c r="A38" s="48" t="s">
        <v>428</v>
      </c>
      <c r="B38" s="48" t="s">
        <v>433</v>
      </c>
      <c r="C38" s="8"/>
      <c r="D38" s="8"/>
      <c r="G38" s="8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1"/>
      <c r="V38" s="1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2"/>
      <c r="BM38" s="82"/>
      <c r="BN38" s="82"/>
      <c r="BO38" s="82"/>
      <c r="BP38" s="82"/>
      <c r="BQ38" s="82"/>
      <c r="BR38" s="82"/>
      <c r="BS38" s="82"/>
      <c r="BT38" s="82"/>
      <c r="BU38" s="82"/>
      <c r="BV38" s="82"/>
      <c r="BW38" s="82"/>
      <c r="BX38" s="82"/>
      <c r="BY38" s="82"/>
      <c r="BZ38" s="82"/>
      <c r="CA38" s="82"/>
      <c r="CB38" s="82"/>
      <c r="CC38" s="82"/>
      <c r="CD38" s="82"/>
      <c r="CE38" s="82"/>
      <c r="CF38" s="82"/>
      <c r="CG38" s="82"/>
      <c r="CH38" s="82"/>
      <c r="CI38" s="82"/>
      <c r="CJ38" s="82"/>
      <c r="CK38" s="82"/>
      <c r="CL38" s="82"/>
      <c r="CM38" s="82"/>
      <c r="CN38" s="82"/>
      <c r="CO38" s="82"/>
      <c r="CP38" s="82"/>
      <c r="CQ38" s="82"/>
      <c r="CR38" s="82"/>
      <c r="CS38" s="82"/>
      <c r="CT38" s="82"/>
      <c r="CU38" s="82"/>
      <c r="CV38" s="82"/>
      <c r="CW38" s="82"/>
      <c r="CX38" s="82"/>
      <c r="CY38" s="82"/>
      <c r="CZ38" s="82"/>
      <c r="DA38" s="82"/>
      <c r="DB38" s="82"/>
      <c r="DC38" s="82"/>
      <c r="DD38" s="82"/>
      <c r="DE38" s="82"/>
      <c r="DF38" s="82"/>
      <c r="DG38" s="82"/>
      <c r="DH38" s="82"/>
    </row>
    <row r="39" spans="1:112" s="48" customFormat="1" ht="15.75" x14ac:dyDescent="0.25">
      <c r="A39" s="48" t="s">
        <v>429</v>
      </c>
      <c r="B39" s="48" t="s">
        <v>434</v>
      </c>
      <c r="C39" s="8"/>
      <c r="D39" s="8"/>
      <c r="G39" s="8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1"/>
      <c r="V39" s="1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2"/>
      <c r="BM39" s="82"/>
      <c r="BN39" s="82"/>
      <c r="BO39" s="82"/>
      <c r="BP39" s="82"/>
      <c r="BQ39" s="82"/>
      <c r="BR39" s="82"/>
      <c r="BS39" s="82"/>
      <c r="BT39" s="82"/>
      <c r="BU39" s="82"/>
      <c r="BV39" s="82"/>
      <c r="BW39" s="82"/>
      <c r="BX39" s="82"/>
      <c r="BY39" s="82"/>
      <c r="BZ39" s="82"/>
      <c r="CA39" s="82"/>
      <c r="CB39" s="82"/>
      <c r="CC39" s="82"/>
      <c r="CD39" s="82"/>
      <c r="CE39" s="82"/>
      <c r="CF39" s="82"/>
      <c r="CG39" s="82"/>
      <c r="CH39" s="82"/>
      <c r="CI39" s="82"/>
      <c r="CJ39" s="82"/>
      <c r="CK39" s="82"/>
      <c r="CL39" s="82"/>
      <c r="CM39" s="82"/>
      <c r="CN39" s="82"/>
      <c r="CO39" s="82"/>
      <c r="CP39" s="82"/>
      <c r="CQ39" s="82"/>
      <c r="CR39" s="82"/>
      <c r="CS39" s="82"/>
      <c r="CT39" s="82"/>
      <c r="CU39" s="82"/>
      <c r="CV39" s="82"/>
      <c r="CW39" s="82"/>
      <c r="CX39" s="82"/>
      <c r="CY39" s="82"/>
      <c r="CZ39" s="82"/>
      <c r="DA39" s="82"/>
      <c r="DB39" s="82"/>
      <c r="DC39" s="82"/>
      <c r="DD39" s="82"/>
      <c r="DE39" s="82"/>
      <c r="DF39" s="82"/>
      <c r="DG39" s="82"/>
      <c r="DH39" s="82"/>
    </row>
    <row r="40" spans="1:112" s="48" customFormat="1" ht="15.75" x14ac:dyDescent="0.25">
      <c r="B40" s="8"/>
      <c r="C40" s="8"/>
      <c r="D40" s="8"/>
      <c r="G40" s="8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1"/>
      <c r="V40" s="1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2"/>
      <c r="BM40" s="82"/>
      <c r="BN40" s="82"/>
      <c r="BO40" s="82"/>
      <c r="BP40" s="82"/>
      <c r="BQ40" s="82"/>
      <c r="BR40" s="82"/>
      <c r="BS40" s="82"/>
      <c r="BT40" s="82"/>
      <c r="BU40" s="82"/>
      <c r="BV40" s="82"/>
      <c r="BW40" s="82"/>
      <c r="BX40" s="82"/>
      <c r="BY40" s="82"/>
      <c r="BZ40" s="82"/>
      <c r="CA40" s="82"/>
      <c r="CB40" s="82"/>
      <c r="CC40" s="82"/>
      <c r="CD40" s="82"/>
      <c r="CE40" s="82"/>
      <c r="CF40" s="82"/>
      <c r="CG40" s="82"/>
      <c r="CH40" s="82"/>
      <c r="CI40" s="82"/>
      <c r="CJ40" s="82"/>
      <c r="CK40" s="82"/>
      <c r="CL40" s="82"/>
      <c r="CM40" s="82"/>
      <c r="CN40" s="82"/>
      <c r="CO40" s="82"/>
      <c r="CP40" s="82"/>
      <c r="CQ40" s="82"/>
      <c r="CR40" s="82"/>
      <c r="CS40" s="82"/>
      <c r="CT40" s="82"/>
      <c r="CU40" s="82"/>
      <c r="CV40" s="82"/>
      <c r="CW40" s="82"/>
      <c r="CX40" s="82"/>
      <c r="CY40" s="82"/>
      <c r="CZ40" s="82"/>
      <c r="DA40" s="82"/>
      <c r="DB40" s="82"/>
      <c r="DC40" s="82"/>
      <c r="DD40" s="82"/>
      <c r="DE40" s="82"/>
      <c r="DF40" s="82"/>
      <c r="DG40" s="82"/>
      <c r="DH40" s="82"/>
    </row>
    <row r="41" spans="1:112" s="48" customFormat="1" ht="15.75" x14ac:dyDescent="0.25">
      <c r="B41" s="8"/>
      <c r="C41" s="8"/>
      <c r="D41" s="8"/>
      <c r="G41" s="8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1"/>
      <c r="V41" s="1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2"/>
      <c r="BM41" s="82"/>
      <c r="BN41" s="82"/>
      <c r="BO41" s="82"/>
      <c r="BP41" s="82"/>
      <c r="BQ41" s="82"/>
      <c r="BR41" s="82"/>
      <c r="BS41" s="82"/>
      <c r="BT41" s="82"/>
      <c r="BU41" s="82"/>
      <c r="BV41" s="82"/>
      <c r="BW41" s="82"/>
      <c r="BX41" s="82"/>
      <c r="BY41" s="82"/>
      <c r="BZ41" s="82"/>
      <c r="CA41" s="82"/>
      <c r="CB41" s="82"/>
      <c r="CC41" s="82"/>
      <c r="CD41" s="82"/>
      <c r="CE41" s="82"/>
      <c r="CF41" s="82"/>
      <c r="CG41" s="82"/>
      <c r="CH41" s="82"/>
      <c r="CI41" s="82"/>
      <c r="CJ41" s="82"/>
      <c r="CK41" s="82"/>
      <c r="CL41" s="82"/>
      <c r="CM41" s="82"/>
      <c r="CN41" s="82"/>
      <c r="CO41" s="82"/>
      <c r="CP41" s="82"/>
      <c r="CQ41" s="82"/>
      <c r="CR41" s="82"/>
      <c r="CS41" s="82"/>
      <c r="CT41" s="82"/>
      <c r="CU41" s="82"/>
      <c r="CV41" s="82"/>
      <c r="CW41" s="82"/>
      <c r="CX41" s="82"/>
      <c r="CY41" s="82"/>
      <c r="CZ41" s="82"/>
      <c r="DA41" s="82"/>
      <c r="DB41" s="82"/>
      <c r="DC41" s="82"/>
      <c r="DD41" s="82"/>
      <c r="DE41" s="82"/>
      <c r="DF41" s="82"/>
      <c r="DG41" s="82"/>
      <c r="DH41" s="82"/>
    </row>
    <row r="42" spans="1:112" s="221" customFormat="1" ht="21" customHeight="1" x14ac:dyDescent="0.35">
      <c r="B42" s="346" t="s">
        <v>409</v>
      </c>
      <c r="C42" s="346"/>
      <c r="D42" s="346"/>
      <c r="E42" s="346"/>
      <c r="F42" s="346"/>
      <c r="G42" s="346"/>
      <c r="H42" s="346"/>
      <c r="I42" s="346"/>
      <c r="J42" s="346"/>
      <c r="K42" s="346"/>
      <c r="L42" s="343"/>
      <c r="M42" s="343"/>
      <c r="Q42" s="343"/>
      <c r="R42" s="343"/>
      <c r="S42" s="343"/>
      <c r="T42" s="343"/>
      <c r="AX42" s="155" t="s">
        <v>53</v>
      </c>
    </row>
    <row r="43" spans="1:112" x14ac:dyDescent="0.2">
      <c r="B43" s="568"/>
      <c r="C43" s="568"/>
      <c r="D43" s="568"/>
      <c r="E43" s="568"/>
      <c r="F43" s="568"/>
      <c r="G43" s="568"/>
      <c r="H43" s="568"/>
      <c r="I43" s="568"/>
      <c r="J43" s="568"/>
      <c r="K43" s="568"/>
      <c r="L43" s="568"/>
      <c r="M43" s="568"/>
      <c r="N43" s="568"/>
      <c r="O43" s="568"/>
      <c r="P43" s="568"/>
      <c r="Q43" s="568"/>
      <c r="R43" s="568"/>
      <c r="S43" s="568"/>
      <c r="T43" s="568"/>
      <c r="U43" s="568"/>
      <c r="V43" s="568"/>
      <c r="W43" s="568"/>
      <c r="X43" s="568"/>
      <c r="Y43" s="568"/>
    </row>
    <row r="44" spans="1:112" s="345" customFormat="1" ht="75" x14ac:dyDescent="0.2">
      <c r="A44" s="341" t="s">
        <v>0</v>
      </c>
      <c r="B44" s="142" t="s">
        <v>24</v>
      </c>
      <c r="C44" s="340" t="s">
        <v>293</v>
      </c>
      <c r="D44" s="340"/>
      <c r="E44" s="340" t="s">
        <v>146</v>
      </c>
      <c r="F44" s="342" t="s">
        <v>460</v>
      </c>
      <c r="G44" s="342" t="s">
        <v>294</v>
      </c>
      <c r="H44" s="149" t="s">
        <v>1</v>
      </c>
      <c r="I44" s="149" t="s">
        <v>2</v>
      </c>
      <c r="J44" s="149" t="s">
        <v>3</v>
      </c>
      <c r="K44" s="149" t="s">
        <v>4</v>
      </c>
      <c r="L44" s="149" t="s">
        <v>5</v>
      </c>
      <c r="M44" s="149" t="s">
        <v>6</v>
      </c>
      <c r="N44" s="149" t="s">
        <v>7</v>
      </c>
      <c r="O44" s="149" t="s">
        <v>8</v>
      </c>
      <c r="P44" s="149" t="s">
        <v>9</v>
      </c>
      <c r="Q44" s="149" t="s">
        <v>10</v>
      </c>
      <c r="R44" s="149" t="s">
        <v>11</v>
      </c>
      <c r="S44" s="149" t="s">
        <v>12</v>
      </c>
      <c r="T44" s="340" t="s">
        <v>287</v>
      </c>
      <c r="U44" s="340" t="s">
        <v>101</v>
      </c>
      <c r="V44" s="340" t="s">
        <v>118</v>
      </c>
      <c r="W44" s="340" t="s">
        <v>67</v>
      </c>
      <c r="X44" s="340" t="s">
        <v>59</v>
      </c>
      <c r="Y44" s="340" t="s">
        <v>13</v>
      </c>
      <c r="Z44" s="344"/>
      <c r="AA44" s="344"/>
      <c r="AB44" s="344"/>
      <c r="AC44" s="344"/>
      <c r="AD44" s="344"/>
      <c r="AE44" s="344"/>
      <c r="AF44" s="344"/>
      <c r="AG44" s="344"/>
      <c r="AH44" s="344"/>
      <c r="AI44" s="344"/>
      <c r="AJ44" s="344"/>
      <c r="AK44" s="344"/>
      <c r="AL44" s="344"/>
      <c r="AM44" s="344"/>
      <c r="AN44" s="344"/>
      <c r="AO44" s="344"/>
      <c r="AP44" s="344"/>
      <c r="AQ44" s="344"/>
      <c r="AR44" s="344"/>
      <c r="AS44" s="344"/>
      <c r="AT44" s="344"/>
      <c r="AU44" s="344"/>
      <c r="AV44" s="344"/>
      <c r="AW44" s="344"/>
      <c r="AX44" s="344"/>
      <c r="AY44" s="344"/>
      <c r="AZ44" s="344"/>
      <c r="BA44" s="344"/>
      <c r="BB44" s="344"/>
      <c r="BC44" s="344"/>
      <c r="BD44" s="344"/>
      <c r="BE44" s="344"/>
      <c r="BF44" s="344"/>
      <c r="BG44" s="344"/>
      <c r="BH44" s="344"/>
      <c r="BI44" s="344"/>
      <c r="BJ44" s="344"/>
      <c r="BK44" s="344"/>
      <c r="BL44" s="344"/>
      <c r="BM44" s="344"/>
      <c r="BN44" s="344"/>
      <c r="BO44" s="344"/>
      <c r="BP44" s="344"/>
      <c r="BQ44" s="344"/>
      <c r="BR44" s="344"/>
      <c r="BS44" s="344"/>
      <c r="BT44" s="344"/>
      <c r="BU44" s="344"/>
      <c r="BV44" s="344"/>
      <c r="BW44" s="344"/>
      <c r="BX44" s="344"/>
      <c r="BY44" s="344"/>
      <c r="BZ44" s="344"/>
      <c r="CA44" s="344"/>
      <c r="CB44" s="344"/>
      <c r="CC44" s="344"/>
      <c r="CD44" s="344"/>
      <c r="CE44" s="344"/>
      <c r="CF44" s="344"/>
      <c r="CG44" s="344"/>
      <c r="CH44" s="344"/>
      <c r="CI44" s="344"/>
      <c r="CJ44" s="344"/>
      <c r="CK44" s="344"/>
      <c r="CL44" s="344"/>
      <c r="CM44" s="344"/>
      <c r="CN44" s="344"/>
      <c r="CO44" s="344"/>
      <c r="CP44" s="344"/>
      <c r="CQ44" s="344"/>
      <c r="CR44" s="344"/>
      <c r="CS44" s="344"/>
      <c r="CT44" s="344"/>
      <c r="CU44" s="344"/>
      <c r="CV44" s="344"/>
      <c r="CW44" s="344"/>
      <c r="CX44" s="344"/>
      <c r="CY44" s="344"/>
      <c r="CZ44" s="344"/>
      <c r="DA44" s="344"/>
      <c r="DB44" s="344"/>
      <c r="DC44" s="344"/>
      <c r="DD44" s="344"/>
      <c r="DE44" s="344"/>
      <c r="DF44" s="344"/>
      <c r="DG44" s="344"/>
      <c r="DH44" s="344"/>
    </row>
    <row r="45" spans="1:112" s="345" customFormat="1" ht="15" x14ac:dyDescent="0.2">
      <c r="A45" s="341">
        <v>1</v>
      </c>
      <c r="B45" s="142">
        <v>2</v>
      </c>
      <c r="C45" s="340">
        <v>3</v>
      </c>
      <c r="D45" s="119">
        <v>4</v>
      </c>
      <c r="E45" s="340">
        <v>5</v>
      </c>
      <c r="F45" s="490"/>
      <c r="G45" s="342">
        <v>6</v>
      </c>
      <c r="H45" s="342"/>
      <c r="I45" s="342"/>
      <c r="J45" s="342"/>
      <c r="K45" s="342"/>
      <c r="L45" s="342"/>
      <c r="M45" s="342"/>
      <c r="N45" s="342"/>
      <c r="O45" s="342"/>
      <c r="P45" s="342"/>
      <c r="Q45" s="342"/>
      <c r="R45" s="342"/>
      <c r="S45" s="342"/>
      <c r="T45" s="142">
        <v>7</v>
      </c>
      <c r="U45" s="142">
        <v>8</v>
      </c>
      <c r="V45" s="142">
        <v>9</v>
      </c>
      <c r="W45" s="142">
        <v>10</v>
      </c>
      <c r="X45" s="142">
        <v>11</v>
      </c>
      <c r="Y45" s="142">
        <v>12</v>
      </c>
      <c r="Z45" s="344"/>
      <c r="AA45" s="344"/>
      <c r="AB45" s="344"/>
      <c r="AC45" s="344"/>
      <c r="AD45" s="344"/>
      <c r="AE45" s="344"/>
      <c r="AF45" s="344"/>
      <c r="AG45" s="344"/>
      <c r="AH45" s="344"/>
      <c r="AI45" s="344"/>
      <c r="AJ45" s="344"/>
      <c r="AK45" s="344"/>
      <c r="AL45" s="344"/>
      <c r="AM45" s="344"/>
      <c r="AN45" s="344"/>
      <c r="AO45" s="344"/>
      <c r="AP45" s="344"/>
      <c r="AQ45" s="344"/>
      <c r="AR45" s="344"/>
      <c r="AS45" s="344"/>
      <c r="AT45" s="344"/>
      <c r="AU45" s="344"/>
      <c r="AV45" s="344"/>
      <c r="AW45" s="344"/>
      <c r="AX45" s="344"/>
      <c r="AY45" s="344"/>
      <c r="AZ45" s="344"/>
      <c r="BA45" s="344"/>
      <c r="BB45" s="344"/>
      <c r="BC45" s="344"/>
      <c r="BD45" s="344"/>
      <c r="BE45" s="344"/>
      <c r="BF45" s="344"/>
      <c r="BG45" s="344"/>
      <c r="BH45" s="344"/>
      <c r="BI45" s="344"/>
      <c r="BJ45" s="344"/>
      <c r="BK45" s="344"/>
      <c r="BL45" s="344"/>
      <c r="BM45" s="344"/>
      <c r="BN45" s="344"/>
      <c r="BO45" s="344"/>
      <c r="BP45" s="344"/>
      <c r="BQ45" s="344"/>
      <c r="BR45" s="344"/>
      <c r="BS45" s="344"/>
      <c r="BT45" s="344"/>
      <c r="BU45" s="344"/>
      <c r="BV45" s="344"/>
      <c r="BW45" s="344"/>
      <c r="BX45" s="344"/>
      <c r="BY45" s="344"/>
      <c r="BZ45" s="344"/>
      <c r="CA45" s="344"/>
      <c r="CB45" s="344"/>
      <c r="CC45" s="344"/>
      <c r="CD45" s="344"/>
      <c r="CE45" s="344"/>
      <c r="CF45" s="344"/>
      <c r="CG45" s="344"/>
      <c r="CH45" s="344"/>
      <c r="CI45" s="344"/>
      <c r="CJ45" s="344"/>
      <c r="CK45" s="344"/>
      <c r="CL45" s="344"/>
      <c r="CM45" s="344"/>
      <c r="CN45" s="344"/>
      <c r="CO45" s="344"/>
      <c r="CP45" s="344"/>
      <c r="CQ45" s="344"/>
      <c r="CR45" s="344"/>
      <c r="CS45" s="344"/>
      <c r="CT45" s="344"/>
      <c r="CU45" s="344"/>
      <c r="CV45" s="344"/>
      <c r="CW45" s="344"/>
      <c r="CX45" s="344"/>
      <c r="CY45" s="344"/>
      <c r="CZ45" s="344"/>
      <c r="DA45" s="344"/>
      <c r="DB45" s="344"/>
      <c r="DC45" s="344"/>
      <c r="DD45" s="344"/>
      <c r="DE45" s="344"/>
      <c r="DF45" s="344"/>
      <c r="DG45" s="344"/>
      <c r="DH45" s="344"/>
    </row>
    <row r="46" spans="1:112" s="73" customFormat="1" ht="12.75" customHeight="1" x14ac:dyDescent="0.25">
      <c r="A46" s="143"/>
      <c r="B46" s="564" t="s">
        <v>317</v>
      </c>
      <c r="C46" s="564"/>
      <c r="D46" s="123"/>
      <c r="E46" s="181"/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2"/>
      <c r="V46" s="182"/>
      <c r="W46" s="181"/>
      <c r="X46" s="181"/>
      <c r="Y46" s="181"/>
      <c r="Z46" s="79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  <c r="BH46" s="80"/>
      <c r="BI46" s="80"/>
      <c r="BJ46" s="80"/>
      <c r="BK46" s="80"/>
      <c r="BL46" s="80"/>
      <c r="BM46" s="80"/>
      <c r="BN46" s="80"/>
      <c r="BO46" s="80"/>
      <c r="BP46" s="80"/>
      <c r="BQ46" s="80"/>
      <c r="BR46" s="80"/>
      <c r="BS46" s="80"/>
      <c r="BT46" s="80"/>
      <c r="BU46" s="80"/>
      <c r="BV46" s="80"/>
      <c r="BW46" s="80"/>
      <c r="BX46" s="80"/>
      <c r="BY46" s="80"/>
      <c r="BZ46" s="80"/>
      <c r="CA46" s="80"/>
      <c r="CB46" s="80"/>
      <c r="CC46" s="80"/>
      <c r="CD46" s="80"/>
      <c r="CE46" s="80"/>
      <c r="CF46" s="80"/>
      <c r="CG46" s="80"/>
      <c r="CH46" s="80"/>
      <c r="CI46" s="80"/>
      <c r="CJ46" s="80"/>
      <c r="CK46" s="80"/>
      <c r="CL46" s="80"/>
      <c r="CM46" s="80"/>
      <c r="CN46" s="80"/>
      <c r="CO46" s="80"/>
      <c r="CP46" s="80"/>
      <c r="CQ46" s="80"/>
      <c r="CR46" s="80"/>
      <c r="CS46" s="80"/>
      <c r="CT46" s="80"/>
      <c r="CU46" s="80"/>
      <c r="CV46" s="80"/>
      <c r="CW46" s="80"/>
      <c r="CX46" s="80"/>
      <c r="CY46" s="80"/>
      <c r="CZ46" s="80"/>
      <c r="DA46" s="80"/>
      <c r="DB46" s="80"/>
      <c r="DC46" s="80"/>
      <c r="DD46" s="80"/>
      <c r="DE46" s="80"/>
      <c r="DF46" s="80"/>
      <c r="DG46" s="80"/>
      <c r="DH46" s="80"/>
    </row>
    <row r="47" spans="1:112" s="71" customFormat="1" ht="15" x14ac:dyDescent="0.25">
      <c r="A47" s="140" t="s">
        <v>318</v>
      </c>
      <c r="B47" s="126" t="s">
        <v>57</v>
      </c>
      <c r="C47" s="126"/>
      <c r="D47" s="126"/>
      <c r="E47" s="179"/>
      <c r="F47" s="179"/>
      <c r="G47" s="183">
        <f>SUM(H47:S47)</f>
        <v>0</v>
      </c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79"/>
      <c r="X47" s="179"/>
      <c r="Y47" s="179"/>
      <c r="Z47" s="79"/>
      <c r="AA47" s="79"/>
      <c r="AB47" s="79"/>
      <c r="AC47" s="79"/>
      <c r="AD47" s="79"/>
      <c r="AE47" s="79"/>
      <c r="AF47" s="79"/>
      <c r="AG47" s="79"/>
      <c r="AH47" s="79"/>
      <c r="AI47" s="79"/>
      <c r="AJ47" s="79"/>
      <c r="AK47" s="79"/>
      <c r="AL47" s="79"/>
      <c r="AM47" s="79"/>
      <c r="AN47" s="79"/>
      <c r="AO47" s="79"/>
      <c r="AP47" s="79"/>
      <c r="AQ47" s="79"/>
      <c r="AR47" s="79"/>
      <c r="AS47" s="79"/>
      <c r="AT47" s="79"/>
      <c r="AU47" s="79"/>
      <c r="AV47" s="79"/>
      <c r="AW47" s="79"/>
      <c r="AX47" s="79"/>
      <c r="AY47" s="79"/>
      <c r="AZ47" s="79"/>
      <c r="BA47" s="79"/>
      <c r="BB47" s="79"/>
      <c r="BC47" s="79"/>
      <c r="BD47" s="79"/>
      <c r="BE47" s="79"/>
      <c r="BF47" s="79"/>
      <c r="BG47" s="79"/>
      <c r="BH47" s="79"/>
      <c r="BI47" s="79"/>
      <c r="BJ47" s="79"/>
      <c r="BK47" s="79"/>
      <c r="BL47" s="79"/>
      <c r="BM47" s="79"/>
      <c r="BN47" s="79"/>
      <c r="BO47" s="79"/>
      <c r="BP47" s="79"/>
      <c r="BQ47" s="79"/>
      <c r="BR47" s="79"/>
      <c r="BS47" s="79"/>
      <c r="BT47" s="79"/>
      <c r="BU47" s="79"/>
      <c r="BV47" s="79"/>
      <c r="BW47" s="79"/>
      <c r="BX47" s="79"/>
      <c r="BY47" s="79"/>
      <c r="BZ47" s="79"/>
      <c r="CA47" s="79"/>
      <c r="CB47" s="79"/>
      <c r="CC47" s="79"/>
      <c r="CD47" s="79"/>
      <c r="CE47" s="79"/>
      <c r="CF47" s="79"/>
      <c r="CG47" s="79"/>
      <c r="CH47" s="79"/>
      <c r="CI47" s="79"/>
      <c r="CJ47" s="79"/>
      <c r="CK47" s="79"/>
      <c r="CL47" s="79"/>
      <c r="CM47" s="79"/>
      <c r="CN47" s="79"/>
      <c r="CO47" s="79"/>
      <c r="CP47" s="79"/>
      <c r="CQ47" s="79"/>
      <c r="CR47" s="79"/>
      <c r="CS47" s="79"/>
      <c r="CT47" s="79"/>
      <c r="CU47" s="79"/>
      <c r="CV47" s="79"/>
      <c r="CW47" s="79"/>
      <c r="CX47" s="79"/>
      <c r="CY47" s="79"/>
      <c r="CZ47" s="79"/>
      <c r="DA47" s="79"/>
      <c r="DB47" s="79"/>
      <c r="DC47" s="79"/>
      <c r="DD47" s="79"/>
      <c r="DE47" s="79"/>
      <c r="DF47" s="79"/>
      <c r="DG47" s="79"/>
      <c r="DH47" s="79"/>
    </row>
    <row r="48" spans="1:112" s="73" customFormat="1" ht="15" x14ac:dyDescent="0.25">
      <c r="A48" s="144"/>
      <c r="B48" s="319" t="s">
        <v>316</v>
      </c>
      <c r="C48" s="128"/>
      <c r="D48" s="128"/>
      <c r="E48" s="180"/>
      <c r="F48" s="180"/>
      <c r="G48" s="180">
        <f>SUM(G47)</f>
        <v>0</v>
      </c>
      <c r="H48" s="180">
        <f t="shared" ref="H48:S48" si="10">SUM(H47)</f>
        <v>0</v>
      </c>
      <c r="I48" s="180">
        <f t="shared" si="10"/>
        <v>0</v>
      </c>
      <c r="J48" s="180">
        <f t="shared" si="10"/>
        <v>0</v>
      </c>
      <c r="K48" s="180">
        <f t="shared" si="10"/>
        <v>0</v>
      </c>
      <c r="L48" s="180">
        <f t="shared" si="10"/>
        <v>0</v>
      </c>
      <c r="M48" s="180">
        <f t="shared" si="10"/>
        <v>0</v>
      </c>
      <c r="N48" s="180">
        <f t="shared" si="10"/>
        <v>0</v>
      </c>
      <c r="O48" s="180">
        <f t="shared" si="10"/>
        <v>0</v>
      </c>
      <c r="P48" s="180">
        <f t="shared" si="10"/>
        <v>0</v>
      </c>
      <c r="Q48" s="180">
        <f t="shared" si="10"/>
        <v>0</v>
      </c>
      <c r="R48" s="180">
        <f t="shared" si="10"/>
        <v>0</v>
      </c>
      <c r="S48" s="180">
        <f t="shared" si="10"/>
        <v>0</v>
      </c>
      <c r="T48" s="180"/>
      <c r="U48" s="182"/>
      <c r="V48" s="182"/>
      <c r="W48" s="180"/>
      <c r="X48" s="180"/>
      <c r="Y48" s="180"/>
      <c r="Z48" s="79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  <c r="BI48" s="80"/>
      <c r="BJ48" s="80"/>
      <c r="BK48" s="80"/>
      <c r="BL48" s="80"/>
      <c r="BM48" s="80"/>
      <c r="BN48" s="80"/>
      <c r="BO48" s="80"/>
      <c r="BP48" s="80"/>
      <c r="BQ48" s="80"/>
      <c r="BR48" s="80"/>
      <c r="BS48" s="80"/>
      <c r="BT48" s="80"/>
      <c r="BU48" s="80"/>
      <c r="BV48" s="80"/>
      <c r="BW48" s="80"/>
      <c r="BX48" s="80"/>
      <c r="BY48" s="80"/>
      <c r="BZ48" s="80"/>
      <c r="CA48" s="80"/>
      <c r="CB48" s="80"/>
      <c r="CC48" s="80"/>
      <c r="CD48" s="80"/>
      <c r="CE48" s="80"/>
      <c r="CF48" s="80"/>
      <c r="CG48" s="80"/>
      <c r="CH48" s="80"/>
      <c r="CI48" s="80"/>
      <c r="CJ48" s="80"/>
      <c r="CK48" s="80"/>
      <c r="CL48" s="80"/>
      <c r="CM48" s="80"/>
      <c r="CN48" s="80"/>
      <c r="CO48" s="80"/>
      <c r="CP48" s="80"/>
      <c r="CQ48" s="80"/>
      <c r="CR48" s="80"/>
      <c r="CS48" s="80"/>
      <c r="CT48" s="80"/>
      <c r="CU48" s="80"/>
      <c r="CV48" s="80"/>
      <c r="CW48" s="80"/>
      <c r="CX48" s="80"/>
      <c r="CY48" s="80"/>
      <c r="CZ48" s="80"/>
      <c r="DA48" s="80"/>
      <c r="DB48" s="80"/>
      <c r="DC48" s="80"/>
      <c r="DD48" s="80"/>
      <c r="DE48" s="80"/>
      <c r="DF48" s="80"/>
      <c r="DG48" s="80"/>
      <c r="DH48" s="80"/>
    </row>
    <row r="49" spans="1:112" s="48" customFormat="1" ht="15.75" x14ac:dyDescent="0.25">
      <c r="B49" s="8"/>
      <c r="C49" s="8"/>
      <c r="D49" s="8"/>
      <c r="G49" s="8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"/>
      <c r="V49" s="1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2"/>
      <c r="AV49" s="82"/>
      <c r="AW49" s="82"/>
      <c r="AX49" s="82"/>
      <c r="AY49" s="82"/>
      <c r="AZ49" s="82"/>
      <c r="BA49" s="82"/>
      <c r="BB49" s="82"/>
      <c r="BC49" s="82"/>
      <c r="BD49" s="82"/>
      <c r="BE49" s="82"/>
      <c r="BF49" s="82"/>
      <c r="BG49" s="82"/>
      <c r="BH49" s="82"/>
      <c r="BI49" s="82"/>
      <c r="BJ49" s="82"/>
      <c r="BK49" s="82"/>
      <c r="BL49" s="82"/>
      <c r="BM49" s="82"/>
      <c r="BN49" s="82"/>
      <c r="BO49" s="82"/>
      <c r="BP49" s="82"/>
      <c r="BQ49" s="82"/>
      <c r="BR49" s="82"/>
      <c r="BS49" s="82"/>
      <c r="BT49" s="82"/>
      <c r="BU49" s="82"/>
      <c r="BV49" s="82"/>
      <c r="BW49" s="82"/>
      <c r="BX49" s="82"/>
      <c r="BY49" s="82"/>
      <c r="BZ49" s="82"/>
      <c r="CA49" s="82"/>
      <c r="CB49" s="82"/>
      <c r="CC49" s="82"/>
      <c r="CD49" s="82"/>
      <c r="CE49" s="82"/>
      <c r="CF49" s="82"/>
      <c r="CG49" s="82"/>
      <c r="CH49" s="82"/>
      <c r="CI49" s="82"/>
      <c r="CJ49" s="82"/>
      <c r="CK49" s="82"/>
      <c r="CL49" s="82"/>
      <c r="CM49" s="82"/>
      <c r="CN49" s="82"/>
      <c r="CO49" s="82"/>
      <c r="CP49" s="82"/>
      <c r="CQ49" s="82"/>
      <c r="CR49" s="82"/>
      <c r="CS49" s="82"/>
      <c r="CT49" s="82"/>
      <c r="CU49" s="82"/>
      <c r="CV49" s="82"/>
      <c r="CW49" s="82"/>
      <c r="CX49" s="82"/>
      <c r="CY49" s="82"/>
      <c r="CZ49" s="82"/>
      <c r="DA49" s="82"/>
      <c r="DB49" s="82"/>
      <c r="DC49" s="82"/>
      <c r="DD49" s="82"/>
      <c r="DE49" s="82"/>
      <c r="DF49" s="82"/>
      <c r="DG49" s="82"/>
      <c r="DH49" s="82"/>
    </row>
    <row r="50" spans="1:112" s="48" customFormat="1" ht="15.75" x14ac:dyDescent="0.25">
      <c r="B50" s="8"/>
      <c r="C50" s="8"/>
      <c r="D50" s="8"/>
      <c r="G50" s="8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1"/>
      <c r="V50" s="1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2"/>
      <c r="BE50" s="82"/>
      <c r="BF50" s="82"/>
      <c r="BG50" s="82"/>
      <c r="BH50" s="82"/>
      <c r="BI50" s="82"/>
      <c r="BJ50" s="82"/>
      <c r="BK50" s="82"/>
      <c r="BL50" s="82"/>
      <c r="BM50" s="82"/>
      <c r="BN50" s="82"/>
      <c r="BO50" s="82"/>
      <c r="BP50" s="82"/>
      <c r="BQ50" s="82"/>
      <c r="BR50" s="82"/>
      <c r="BS50" s="82"/>
      <c r="BT50" s="82"/>
      <c r="BU50" s="82"/>
      <c r="BV50" s="82"/>
      <c r="BW50" s="82"/>
      <c r="BX50" s="82"/>
      <c r="BY50" s="82"/>
      <c r="BZ50" s="82"/>
      <c r="CA50" s="82"/>
      <c r="CB50" s="82"/>
      <c r="CC50" s="82"/>
      <c r="CD50" s="82"/>
      <c r="CE50" s="82"/>
      <c r="CF50" s="82"/>
      <c r="CG50" s="82"/>
      <c r="CH50" s="82"/>
      <c r="CI50" s="82"/>
      <c r="CJ50" s="82"/>
      <c r="CK50" s="82"/>
      <c r="CL50" s="82"/>
      <c r="CM50" s="82"/>
      <c r="CN50" s="82"/>
      <c r="CO50" s="82"/>
      <c r="CP50" s="82"/>
      <c r="CQ50" s="82"/>
      <c r="CR50" s="82"/>
      <c r="CS50" s="82"/>
      <c r="CT50" s="82"/>
      <c r="CU50" s="82"/>
      <c r="CV50" s="82"/>
      <c r="CW50" s="82"/>
      <c r="CX50" s="82"/>
      <c r="CY50" s="82"/>
      <c r="CZ50" s="82"/>
      <c r="DA50" s="82"/>
      <c r="DB50" s="82"/>
      <c r="DC50" s="82"/>
      <c r="DD50" s="82"/>
      <c r="DE50" s="82"/>
      <c r="DF50" s="82"/>
      <c r="DG50" s="82"/>
      <c r="DH50" s="82"/>
    </row>
    <row r="51" spans="1:112" s="221" customFormat="1" ht="21" customHeight="1" x14ac:dyDescent="0.35">
      <c r="B51" s="346" t="s">
        <v>410</v>
      </c>
      <c r="C51" s="346"/>
      <c r="D51" s="346"/>
      <c r="E51" s="346"/>
      <c r="F51" s="346"/>
      <c r="G51" s="346"/>
      <c r="H51" s="346"/>
      <c r="I51" s="346"/>
      <c r="J51" s="346"/>
      <c r="K51" s="346"/>
      <c r="L51" s="343"/>
      <c r="M51" s="343"/>
      <c r="Q51" s="343"/>
      <c r="R51" s="343"/>
      <c r="S51" s="343"/>
      <c r="T51" s="343"/>
      <c r="AX51" s="155" t="s">
        <v>53</v>
      </c>
    </row>
    <row r="52" spans="1:112" x14ac:dyDescent="0.2">
      <c r="B52" s="568"/>
      <c r="C52" s="568"/>
      <c r="D52" s="568"/>
      <c r="E52" s="568"/>
      <c r="F52" s="568"/>
      <c r="G52" s="568"/>
      <c r="H52" s="568"/>
      <c r="I52" s="568"/>
      <c r="J52" s="568"/>
      <c r="K52" s="568"/>
      <c r="L52" s="568"/>
      <c r="M52" s="568"/>
      <c r="N52" s="568"/>
      <c r="O52" s="568"/>
      <c r="P52" s="568"/>
      <c r="Q52" s="568"/>
      <c r="R52" s="568"/>
      <c r="S52" s="568"/>
      <c r="T52" s="568"/>
      <c r="U52" s="568"/>
      <c r="V52" s="568"/>
      <c r="W52" s="568"/>
      <c r="X52" s="568"/>
      <c r="Y52" s="568"/>
    </row>
    <row r="53" spans="1:112" s="345" customFormat="1" ht="75" x14ac:dyDescent="0.2">
      <c r="A53" s="341" t="s">
        <v>0</v>
      </c>
      <c r="B53" s="142" t="s">
        <v>24</v>
      </c>
      <c r="C53" s="340" t="s">
        <v>293</v>
      </c>
      <c r="D53" s="340"/>
      <c r="E53" s="340" t="s">
        <v>146</v>
      </c>
      <c r="F53" s="342" t="s">
        <v>460</v>
      </c>
      <c r="G53" s="342" t="s">
        <v>294</v>
      </c>
      <c r="H53" s="149" t="s">
        <v>1</v>
      </c>
      <c r="I53" s="149" t="s">
        <v>2</v>
      </c>
      <c r="J53" s="149" t="s">
        <v>3</v>
      </c>
      <c r="K53" s="149" t="s">
        <v>4</v>
      </c>
      <c r="L53" s="149" t="s">
        <v>5</v>
      </c>
      <c r="M53" s="149" t="s">
        <v>6</v>
      </c>
      <c r="N53" s="149" t="s">
        <v>7</v>
      </c>
      <c r="O53" s="149" t="s">
        <v>8</v>
      </c>
      <c r="P53" s="149" t="s">
        <v>9</v>
      </c>
      <c r="Q53" s="149" t="s">
        <v>10</v>
      </c>
      <c r="R53" s="149" t="s">
        <v>11</v>
      </c>
      <c r="S53" s="149" t="s">
        <v>12</v>
      </c>
      <c r="T53" s="340" t="s">
        <v>287</v>
      </c>
      <c r="U53" s="340" t="s">
        <v>101</v>
      </c>
      <c r="V53" s="340" t="s">
        <v>118</v>
      </c>
      <c r="W53" s="340" t="s">
        <v>67</v>
      </c>
      <c r="X53" s="340" t="s">
        <v>59</v>
      </c>
      <c r="Y53" s="340" t="s">
        <v>13</v>
      </c>
      <c r="Z53" s="344"/>
      <c r="AA53" s="344"/>
      <c r="AB53" s="344"/>
      <c r="AC53" s="344"/>
      <c r="AD53" s="344"/>
      <c r="AE53" s="344"/>
      <c r="AF53" s="344"/>
      <c r="AG53" s="344"/>
      <c r="AH53" s="344"/>
      <c r="AI53" s="344"/>
      <c r="AJ53" s="344"/>
      <c r="AK53" s="344"/>
      <c r="AL53" s="344"/>
      <c r="AM53" s="344"/>
      <c r="AN53" s="344"/>
      <c r="AO53" s="344"/>
      <c r="AP53" s="344"/>
      <c r="AQ53" s="344"/>
      <c r="AR53" s="344"/>
      <c r="AS53" s="344"/>
      <c r="AT53" s="344"/>
      <c r="AU53" s="344"/>
      <c r="AV53" s="344"/>
      <c r="AW53" s="344"/>
      <c r="AX53" s="344"/>
      <c r="AY53" s="344"/>
      <c r="AZ53" s="344"/>
      <c r="BA53" s="344"/>
      <c r="BB53" s="344"/>
      <c r="BC53" s="344"/>
      <c r="BD53" s="344"/>
      <c r="BE53" s="344"/>
      <c r="BF53" s="344"/>
      <c r="BG53" s="344"/>
      <c r="BH53" s="344"/>
      <c r="BI53" s="344"/>
      <c r="BJ53" s="344"/>
      <c r="BK53" s="344"/>
      <c r="BL53" s="344"/>
      <c r="BM53" s="344"/>
      <c r="BN53" s="344"/>
      <c r="BO53" s="344"/>
      <c r="BP53" s="344"/>
      <c r="BQ53" s="344"/>
      <c r="BR53" s="344"/>
      <c r="BS53" s="344"/>
      <c r="BT53" s="344"/>
      <c r="BU53" s="344"/>
      <c r="BV53" s="344"/>
      <c r="BW53" s="344"/>
      <c r="BX53" s="344"/>
      <c r="BY53" s="344"/>
      <c r="BZ53" s="344"/>
      <c r="CA53" s="344"/>
      <c r="CB53" s="344"/>
      <c r="CC53" s="344"/>
      <c r="CD53" s="344"/>
      <c r="CE53" s="344"/>
      <c r="CF53" s="344"/>
      <c r="CG53" s="344"/>
      <c r="CH53" s="344"/>
      <c r="CI53" s="344"/>
      <c r="CJ53" s="344"/>
      <c r="CK53" s="344"/>
      <c r="CL53" s="344"/>
      <c r="CM53" s="344"/>
      <c r="CN53" s="344"/>
      <c r="CO53" s="344"/>
      <c r="CP53" s="344"/>
      <c r="CQ53" s="344"/>
      <c r="CR53" s="344"/>
      <c r="CS53" s="344"/>
      <c r="CT53" s="344"/>
      <c r="CU53" s="344"/>
      <c r="CV53" s="344"/>
      <c r="CW53" s="344"/>
      <c r="CX53" s="344"/>
      <c r="CY53" s="344"/>
      <c r="CZ53" s="344"/>
      <c r="DA53" s="344"/>
      <c r="DB53" s="344"/>
      <c r="DC53" s="344"/>
      <c r="DD53" s="344"/>
      <c r="DE53" s="344"/>
      <c r="DF53" s="344"/>
      <c r="DG53" s="344"/>
      <c r="DH53" s="344"/>
    </row>
    <row r="54" spans="1:112" s="345" customFormat="1" ht="15" x14ac:dyDescent="0.2">
      <c r="A54" s="341">
        <v>1</v>
      </c>
      <c r="B54" s="142">
        <v>2</v>
      </c>
      <c r="C54" s="340">
        <v>3</v>
      </c>
      <c r="D54" s="119">
        <v>4</v>
      </c>
      <c r="E54" s="340">
        <v>5</v>
      </c>
      <c r="F54" s="490"/>
      <c r="G54" s="342">
        <v>6</v>
      </c>
      <c r="H54" s="342"/>
      <c r="I54" s="342"/>
      <c r="J54" s="342"/>
      <c r="K54" s="342"/>
      <c r="L54" s="342"/>
      <c r="M54" s="342"/>
      <c r="N54" s="342"/>
      <c r="O54" s="342"/>
      <c r="P54" s="342"/>
      <c r="Q54" s="342"/>
      <c r="R54" s="342"/>
      <c r="S54" s="342"/>
      <c r="T54" s="142">
        <v>7</v>
      </c>
      <c r="U54" s="142">
        <v>8</v>
      </c>
      <c r="V54" s="142">
        <v>9</v>
      </c>
      <c r="W54" s="142">
        <v>10</v>
      </c>
      <c r="X54" s="142">
        <v>11</v>
      </c>
      <c r="Y54" s="142">
        <v>12</v>
      </c>
      <c r="Z54" s="344"/>
      <c r="AA54" s="344"/>
      <c r="AB54" s="344"/>
      <c r="AC54" s="344"/>
      <c r="AD54" s="344"/>
      <c r="AE54" s="344"/>
      <c r="AF54" s="344"/>
      <c r="AG54" s="344"/>
      <c r="AH54" s="344"/>
      <c r="AI54" s="344"/>
      <c r="AJ54" s="344"/>
      <c r="AK54" s="344"/>
      <c r="AL54" s="344"/>
      <c r="AM54" s="344"/>
      <c r="AN54" s="344"/>
      <c r="AO54" s="344"/>
      <c r="AP54" s="344"/>
      <c r="AQ54" s="344"/>
      <c r="AR54" s="344"/>
      <c r="AS54" s="344"/>
      <c r="AT54" s="344"/>
      <c r="AU54" s="344"/>
      <c r="AV54" s="344"/>
      <c r="AW54" s="344"/>
      <c r="AX54" s="344"/>
      <c r="AY54" s="344"/>
      <c r="AZ54" s="344"/>
      <c r="BA54" s="344"/>
      <c r="BB54" s="344"/>
      <c r="BC54" s="344"/>
      <c r="BD54" s="344"/>
      <c r="BE54" s="344"/>
      <c r="BF54" s="344"/>
      <c r="BG54" s="344"/>
      <c r="BH54" s="344"/>
      <c r="BI54" s="344"/>
      <c r="BJ54" s="344"/>
      <c r="BK54" s="344"/>
      <c r="BL54" s="344"/>
      <c r="BM54" s="344"/>
      <c r="BN54" s="344"/>
      <c r="BO54" s="344"/>
      <c r="BP54" s="344"/>
      <c r="BQ54" s="344"/>
      <c r="BR54" s="344"/>
      <c r="BS54" s="344"/>
      <c r="BT54" s="344"/>
      <c r="BU54" s="344"/>
      <c r="BV54" s="344"/>
      <c r="BW54" s="344"/>
      <c r="BX54" s="344"/>
      <c r="BY54" s="344"/>
      <c r="BZ54" s="344"/>
      <c r="CA54" s="344"/>
      <c r="CB54" s="344"/>
      <c r="CC54" s="344"/>
      <c r="CD54" s="344"/>
      <c r="CE54" s="344"/>
      <c r="CF54" s="344"/>
      <c r="CG54" s="344"/>
      <c r="CH54" s="344"/>
      <c r="CI54" s="344"/>
      <c r="CJ54" s="344"/>
      <c r="CK54" s="344"/>
      <c r="CL54" s="344"/>
      <c r="CM54" s="344"/>
      <c r="CN54" s="344"/>
      <c r="CO54" s="344"/>
      <c r="CP54" s="344"/>
      <c r="CQ54" s="344"/>
      <c r="CR54" s="344"/>
      <c r="CS54" s="344"/>
      <c r="CT54" s="344"/>
      <c r="CU54" s="344"/>
      <c r="CV54" s="344"/>
      <c r="CW54" s="344"/>
      <c r="CX54" s="344"/>
      <c r="CY54" s="344"/>
      <c r="CZ54" s="344"/>
      <c r="DA54" s="344"/>
      <c r="DB54" s="344"/>
      <c r="DC54" s="344"/>
      <c r="DD54" s="344"/>
      <c r="DE54" s="344"/>
      <c r="DF54" s="344"/>
      <c r="DG54" s="344"/>
      <c r="DH54" s="344"/>
    </row>
    <row r="55" spans="1:112" s="73" customFormat="1" ht="12.75" customHeight="1" x14ac:dyDescent="0.25">
      <c r="A55" s="143"/>
      <c r="B55" s="564" t="s">
        <v>317</v>
      </c>
      <c r="C55" s="564"/>
      <c r="D55" s="123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  <c r="R55" s="181"/>
      <c r="S55" s="181"/>
      <c r="T55" s="181"/>
      <c r="U55" s="182"/>
      <c r="V55" s="182"/>
      <c r="W55" s="181"/>
      <c r="X55" s="181"/>
      <c r="Y55" s="181"/>
      <c r="Z55" s="79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80"/>
      <c r="BA55" s="80"/>
      <c r="BB55" s="80"/>
      <c r="BC55" s="80"/>
      <c r="BD55" s="80"/>
      <c r="BE55" s="80"/>
      <c r="BF55" s="80"/>
      <c r="BG55" s="80"/>
      <c r="BH55" s="80"/>
      <c r="BI55" s="80"/>
      <c r="BJ55" s="80"/>
      <c r="BK55" s="80"/>
      <c r="BL55" s="80"/>
      <c r="BM55" s="80"/>
      <c r="BN55" s="80"/>
      <c r="BO55" s="80"/>
      <c r="BP55" s="80"/>
      <c r="BQ55" s="80"/>
      <c r="BR55" s="80"/>
      <c r="BS55" s="80"/>
      <c r="BT55" s="80"/>
      <c r="BU55" s="80"/>
      <c r="BV55" s="80"/>
      <c r="BW55" s="80"/>
      <c r="BX55" s="80"/>
      <c r="BY55" s="80"/>
      <c r="BZ55" s="80"/>
      <c r="CA55" s="80"/>
      <c r="CB55" s="80"/>
      <c r="CC55" s="80"/>
      <c r="CD55" s="80"/>
      <c r="CE55" s="80"/>
      <c r="CF55" s="80"/>
      <c r="CG55" s="80"/>
      <c r="CH55" s="80"/>
      <c r="CI55" s="80"/>
      <c r="CJ55" s="80"/>
      <c r="CK55" s="80"/>
      <c r="CL55" s="80"/>
      <c r="CM55" s="80"/>
      <c r="CN55" s="80"/>
      <c r="CO55" s="80"/>
      <c r="CP55" s="80"/>
      <c r="CQ55" s="80"/>
      <c r="CR55" s="80"/>
      <c r="CS55" s="80"/>
      <c r="CT55" s="80"/>
      <c r="CU55" s="80"/>
      <c r="CV55" s="80"/>
      <c r="CW55" s="80"/>
      <c r="CX55" s="80"/>
      <c r="CY55" s="80"/>
      <c r="CZ55" s="80"/>
      <c r="DA55" s="80"/>
      <c r="DB55" s="80"/>
      <c r="DC55" s="80"/>
      <c r="DD55" s="80"/>
      <c r="DE55" s="80"/>
      <c r="DF55" s="80"/>
      <c r="DG55" s="80"/>
      <c r="DH55" s="80"/>
    </row>
    <row r="56" spans="1:112" s="71" customFormat="1" ht="15" x14ac:dyDescent="0.25">
      <c r="A56" s="140" t="s">
        <v>318</v>
      </c>
      <c r="B56" s="126" t="s">
        <v>57</v>
      </c>
      <c r="C56" s="126"/>
      <c r="D56" s="126"/>
      <c r="E56" s="179"/>
      <c r="F56" s="179"/>
      <c r="G56" s="183">
        <f>SUM(H56:S56)</f>
        <v>0</v>
      </c>
      <c r="H56" s="183"/>
      <c r="I56" s="183"/>
      <c r="J56" s="183"/>
      <c r="K56" s="183"/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79"/>
      <c r="X56" s="179"/>
      <c r="Y56" s="1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  <c r="BQ56" s="79"/>
      <c r="BR56" s="79"/>
      <c r="BS56" s="79"/>
      <c r="BT56" s="79"/>
      <c r="BU56" s="79"/>
      <c r="BV56" s="79"/>
      <c r="BW56" s="79"/>
      <c r="BX56" s="79"/>
      <c r="BY56" s="79"/>
      <c r="BZ56" s="79"/>
      <c r="CA56" s="79"/>
      <c r="CB56" s="79"/>
      <c r="CC56" s="79"/>
      <c r="CD56" s="79"/>
      <c r="CE56" s="79"/>
      <c r="CF56" s="79"/>
      <c r="CG56" s="79"/>
      <c r="CH56" s="79"/>
      <c r="CI56" s="79"/>
      <c r="CJ56" s="79"/>
      <c r="CK56" s="79"/>
      <c r="CL56" s="79"/>
      <c r="CM56" s="79"/>
      <c r="CN56" s="79"/>
      <c r="CO56" s="79"/>
      <c r="CP56" s="79"/>
      <c r="CQ56" s="79"/>
      <c r="CR56" s="79"/>
      <c r="CS56" s="79"/>
      <c r="CT56" s="79"/>
      <c r="CU56" s="79"/>
      <c r="CV56" s="79"/>
      <c r="CW56" s="79"/>
      <c r="CX56" s="79"/>
      <c r="CY56" s="79"/>
      <c r="CZ56" s="79"/>
      <c r="DA56" s="79"/>
      <c r="DB56" s="79"/>
      <c r="DC56" s="79"/>
      <c r="DD56" s="79"/>
      <c r="DE56" s="79"/>
      <c r="DF56" s="79"/>
      <c r="DG56" s="79"/>
      <c r="DH56" s="79"/>
    </row>
    <row r="57" spans="1:112" s="73" customFormat="1" ht="15" x14ac:dyDescent="0.25">
      <c r="A57" s="144"/>
      <c r="B57" s="319" t="s">
        <v>316</v>
      </c>
      <c r="C57" s="128"/>
      <c r="D57" s="128"/>
      <c r="E57" s="180"/>
      <c r="F57" s="180"/>
      <c r="G57" s="180">
        <f>SUM(G56)</f>
        <v>0</v>
      </c>
      <c r="H57" s="180">
        <f t="shared" ref="H57:S57" si="11">SUM(H56)</f>
        <v>0</v>
      </c>
      <c r="I57" s="180">
        <f t="shared" si="11"/>
        <v>0</v>
      </c>
      <c r="J57" s="180">
        <f t="shared" si="11"/>
        <v>0</v>
      </c>
      <c r="K57" s="180">
        <f t="shared" si="11"/>
        <v>0</v>
      </c>
      <c r="L57" s="180">
        <f t="shared" si="11"/>
        <v>0</v>
      </c>
      <c r="M57" s="180">
        <f t="shared" si="11"/>
        <v>0</v>
      </c>
      <c r="N57" s="180">
        <f t="shared" si="11"/>
        <v>0</v>
      </c>
      <c r="O57" s="180">
        <f t="shared" si="11"/>
        <v>0</v>
      </c>
      <c r="P57" s="180">
        <f t="shared" si="11"/>
        <v>0</v>
      </c>
      <c r="Q57" s="180">
        <f t="shared" si="11"/>
        <v>0</v>
      </c>
      <c r="R57" s="180">
        <f t="shared" si="11"/>
        <v>0</v>
      </c>
      <c r="S57" s="180">
        <f t="shared" si="11"/>
        <v>0</v>
      </c>
      <c r="T57" s="180"/>
      <c r="U57" s="182"/>
      <c r="V57" s="182"/>
      <c r="W57" s="180"/>
      <c r="X57" s="180"/>
      <c r="Y57" s="180"/>
      <c r="Z57" s="79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  <c r="AZ57" s="80"/>
      <c r="BA57" s="80"/>
      <c r="BB57" s="80"/>
      <c r="BC57" s="80"/>
      <c r="BD57" s="80"/>
      <c r="BE57" s="80"/>
      <c r="BF57" s="80"/>
      <c r="BG57" s="80"/>
      <c r="BH57" s="80"/>
      <c r="BI57" s="80"/>
      <c r="BJ57" s="80"/>
      <c r="BK57" s="80"/>
      <c r="BL57" s="80"/>
      <c r="BM57" s="80"/>
      <c r="BN57" s="80"/>
      <c r="BO57" s="80"/>
      <c r="BP57" s="80"/>
      <c r="BQ57" s="80"/>
      <c r="BR57" s="80"/>
      <c r="BS57" s="80"/>
      <c r="BT57" s="80"/>
      <c r="BU57" s="80"/>
      <c r="BV57" s="80"/>
      <c r="BW57" s="80"/>
      <c r="BX57" s="80"/>
      <c r="BY57" s="80"/>
      <c r="BZ57" s="80"/>
      <c r="CA57" s="80"/>
      <c r="CB57" s="80"/>
      <c r="CC57" s="80"/>
      <c r="CD57" s="80"/>
      <c r="CE57" s="80"/>
      <c r="CF57" s="80"/>
      <c r="CG57" s="80"/>
      <c r="CH57" s="80"/>
      <c r="CI57" s="80"/>
      <c r="CJ57" s="80"/>
      <c r="CK57" s="80"/>
      <c r="CL57" s="80"/>
      <c r="CM57" s="80"/>
      <c r="CN57" s="80"/>
      <c r="CO57" s="80"/>
      <c r="CP57" s="80"/>
      <c r="CQ57" s="80"/>
      <c r="CR57" s="80"/>
      <c r="CS57" s="80"/>
      <c r="CT57" s="80"/>
      <c r="CU57" s="80"/>
      <c r="CV57" s="80"/>
      <c r="CW57" s="80"/>
      <c r="CX57" s="80"/>
      <c r="CY57" s="80"/>
      <c r="CZ57" s="80"/>
      <c r="DA57" s="80"/>
      <c r="DB57" s="80"/>
      <c r="DC57" s="80"/>
      <c r="DD57" s="80"/>
      <c r="DE57" s="80"/>
      <c r="DF57" s="80"/>
      <c r="DG57" s="80"/>
      <c r="DH57" s="80"/>
    </row>
    <row r="58" spans="1:112" s="48" customFormat="1" ht="15.75" x14ac:dyDescent="0.25">
      <c r="B58" s="8"/>
      <c r="C58" s="8"/>
      <c r="D58" s="8"/>
      <c r="G58" s="8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1"/>
      <c r="V58" s="1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2"/>
      <c r="AK58" s="82"/>
      <c r="AL58" s="82"/>
      <c r="AM58" s="82"/>
      <c r="AN58" s="82"/>
      <c r="AO58" s="82"/>
      <c r="AP58" s="82"/>
      <c r="AQ58" s="82"/>
      <c r="AR58" s="82"/>
      <c r="AS58" s="82"/>
      <c r="AT58" s="82"/>
      <c r="AU58" s="82"/>
      <c r="AV58" s="82"/>
      <c r="AW58" s="82"/>
      <c r="AX58" s="82"/>
      <c r="AY58" s="82"/>
      <c r="AZ58" s="82"/>
      <c r="BA58" s="82"/>
      <c r="BB58" s="82"/>
      <c r="BC58" s="82"/>
      <c r="BD58" s="82"/>
      <c r="BE58" s="82"/>
      <c r="BF58" s="82"/>
      <c r="BG58" s="82"/>
      <c r="BH58" s="82"/>
      <c r="BI58" s="82"/>
      <c r="BJ58" s="82"/>
      <c r="BK58" s="82"/>
      <c r="BL58" s="82"/>
      <c r="BM58" s="82"/>
      <c r="BN58" s="82"/>
      <c r="BO58" s="82"/>
      <c r="BP58" s="82"/>
      <c r="BQ58" s="82"/>
      <c r="BR58" s="82"/>
      <c r="BS58" s="82"/>
      <c r="BT58" s="82"/>
      <c r="BU58" s="82"/>
      <c r="BV58" s="82"/>
      <c r="BW58" s="82"/>
      <c r="BX58" s="82"/>
      <c r="BY58" s="82"/>
      <c r="BZ58" s="82"/>
      <c r="CA58" s="82"/>
      <c r="CB58" s="82"/>
      <c r="CC58" s="82"/>
      <c r="CD58" s="82"/>
      <c r="CE58" s="82"/>
      <c r="CF58" s="82"/>
      <c r="CG58" s="82"/>
      <c r="CH58" s="82"/>
      <c r="CI58" s="82"/>
      <c r="CJ58" s="82"/>
      <c r="CK58" s="82"/>
      <c r="CL58" s="82"/>
      <c r="CM58" s="82"/>
      <c r="CN58" s="82"/>
      <c r="CO58" s="82"/>
      <c r="CP58" s="82"/>
      <c r="CQ58" s="82"/>
      <c r="CR58" s="82"/>
      <c r="CS58" s="82"/>
      <c r="CT58" s="82"/>
      <c r="CU58" s="82"/>
      <c r="CV58" s="82"/>
      <c r="CW58" s="82"/>
      <c r="CX58" s="82"/>
      <c r="CY58" s="82"/>
      <c r="CZ58" s="82"/>
      <c r="DA58" s="82"/>
      <c r="DB58" s="82"/>
      <c r="DC58" s="82"/>
      <c r="DD58" s="82"/>
      <c r="DE58" s="82"/>
      <c r="DF58" s="82"/>
      <c r="DG58" s="82"/>
      <c r="DH58" s="82"/>
    </row>
    <row r="59" spans="1:112" s="48" customFormat="1" ht="15.75" x14ac:dyDescent="0.25">
      <c r="B59" s="8"/>
      <c r="C59" s="8"/>
      <c r="D59" s="8"/>
      <c r="G59" s="8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1"/>
      <c r="V59" s="1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2"/>
      <c r="AO59" s="82"/>
      <c r="AP59" s="82"/>
      <c r="AQ59" s="82"/>
      <c r="AR59" s="82"/>
      <c r="AS59" s="82"/>
      <c r="AT59" s="82"/>
      <c r="AU59" s="82"/>
      <c r="AV59" s="82"/>
      <c r="AW59" s="82"/>
      <c r="AX59" s="82"/>
      <c r="AY59" s="82"/>
      <c r="AZ59" s="82"/>
      <c r="BA59" s="82"/>
      <c r="BB59" s="82"/>
      <c r="BC59" s="82"/>
      <c r="BD59" s="82"/>
      <c r="BE59" s="82"/>
      <c r="BF59" s="82"/>
      <c r="BG59" s="82"/>
      <c r="BH59" s="82"/>
      <c r="BI59" s="82"/>
      <c r="BJ59" s="82"/>
      <c r="BK59" s="82"/>
      <c r="BL59" s="82"/>
      <c r="BM59" s="82"/>
      <c r="BN59" s="82"/>
      <c r="BO59" s="82"/>
      <c r="BP59" s="82"/>
      <c r="BQ59" s="82"/>
      <c r="BR59" s="82"/>
      <c r="BS59" s="82"/>
      <c r="BT59" s="82"/>
      <c r="BU59" s="82"/>
      <c r="BV59" s="82"/>
      <c r="BW59" s="82"/>
      <c r="BX59" s="82"/>
      <c r="BY59" s="82"/>
      <c r="BZ59" s="82"/>
      <c r="CA59" s="82"/>
      <c r="CB59" s="82"/>
      <c r="CC59" s="82"/>
      <c r="CD59" s="82"/>
      <c r="CE59" s="82"/>
      <c r="CF59" s="82"/>
      <c r="CG59" s="82"/>
      <c r="CH59" s="82"/>
      <c r="CI59" s="82"/>
      <c r="CJ59" s="82"/>
      <c r="CK59" s="82"/>
      <c r="CL59" s="82"/>
      <c r="CM59" s="82"/>
      <c r="CN59" s="82"/>
      <c r="CO59" s="82"/>
      <c r="CP59" s="82"/>
      <c r="CQ59" s="82"/>
      <c r="CR59" s="82"/>
      <c r="CS59" s="82"/>
      <c r="CT59" s="82"/>
      <c r="CU59" s="82"/>
      <c r="CV59" s="82"/>
      <c r="CW59" s="82"/>
      <c r="CX59" s="82"/>
      <c r="CY59" s="82"/>
      <c r="CZ59" s="82"/>
      <c r="DA59" s="82"/>
      <c r="DB59" s="82"/>
      <c r="DC59" s="82"/>
      <c r="DD59" s="82"/>
      <c r="DE59" s="82"/>
      <c r="DF59" s="82"/>
      <c r="DG59" s="82"/>
      <c r="DH59" s="82"/>
    </row>
    <row r="60" spans="1:112" s="48" customFormat="1" ht="15.75" x14ac:dyDescent="0.25">
      <c r="B60" s="336" t="s">
        <v>279</v>
      </c>
      <c r="C60" s="336"/>
      <c r="D60" s="336"/>
      <c r="G60" s="8"/>
    </row>
    <row r="61" spans="1:112" s="48" customFormat="1" ht="15.75" x14ac:dyDescent="0.25">
      <c r="B61" s="158"/>
      <c r="C61" s="158"/>
      <c r="D61" s="158"/>
      <c r="E61" s="86"/>
      <c r="F61" s="86"/>
      <c r="G61" s="8"/>
    </row>
    <row r="62" spans="1:112" s="48" customFormat="1" ht="15.75" x14ac:dyDescent="0.25">
      <c r="B62" s="158" t="s">
        <v>280</v>
      </c>
      <c r="C62" s="158"/>
      <c r="D62" s="158"/>
      <c r="E62" s="86"/>
      <c r="F62" s="86"/>
      <c r="G62" s="8"/>
    </row>
    <row r="63" spans="1:112" s="48" customFormat="1" ht="15.75" x14ac:dyDescent="0.25">
      <c r="B63" s="4"/>
      <c r="C63" s="4"/>
      <c r="D63" s="4"/>
      <c r="G63" s="8"/>
    </row>
    <row r="64" spans="1:112" s="48" customFormat="1" ht="15.75" x14ac:dyDescent="0.25">
      <c r="B64" s="4" t="s">
        <v>281</v>
      </c>
      <c r="C64" s="4"/>
      <c r="D64" s="4"/>
      <c r="G64" s="8"/>
    </row>
    <row r="65" spans="2:7" s="48" customFormat="1" ht="15.75" x14ac:dyDescent="0.25">
      <c r="B65" s="4" t="s">
        <v>202</v>
      </c>
      <c r="C65" s="4"/>
      <c r="D65" s="4"/>
      <c r="E65" s="86"/>
      <c r="F65" s="86"/>
      <c r="G65" s="8"/>
    </row>
    <row r="66" spans="2:7" s="48" customFormat="1" ht="15.75" x14ac:dyDescent="0.25">
      <c r="B66" s="4" t="s">
        <v>203</v>
      </c>
      <c r="C66" s="4"/>
      <c r="D66" s="4"/>
      <c r="E66" s="86"/>
      <c r="F66" s="86"/>
      <c r="G66" s="8"/>
    </row>
    <row r="67" spans="2:7" s="48" customFormat="1" ht="15.75" x14ac:dyDescent="0.25">
      <c r="B67" s="4" t="s">
        <v>204</v>
      </c>
      <c r="C67" s="4"/>
      <c r="D67" s="4"/>
      <c r="E67" s="86"/>
      <c r="F67" s="86"/>
      <c r="G67" s="8"/>
    </row>
    <row r="68" spans="2:7" s="48" customFormat="1" ht="15.75" x14ac:dyDescent="0.25">
      <c r="B68" s="4"/>
      <c r="C68" s="4"/>
      <c r="D68" s="4"/>
      <c r="E68" s="86"/>
      <c r="F68" s="86"/>
      <c r="G68" s="8"/>
    </row>
    <row r="69" spans="2:7" s="48" customFormat="1" ht="15.75" x14ac:dyDescent="0.25">
      <c r="B69" s="336" t="s">
        <v>282</v>
      </c>
      <c r="C69" s="336"/>
      <c r="D69" s="336"/>
      <c r="E69" s="86"/>
      <c r="F69" s="86"/>
      <c r="G69" s="8"/>
    </row>
    <row r="70" spans="2:7" s="48" customFormat="1" ht="15.75" x14ac:dyDescent="0.25">
      <c r="B70" s="158"/>
      <c r="C70" s="158"/>
      <c r="D70" s="158"/>
      <c r="G70" s="8"/>
    </row>
    <row r="71" spans="2:7" s="48" customFormat="1" ht="15.75" x14ac:dyDescent="0.25">
      <c r="B71" s="4" t="s">
        <v>69</v>
      </c>
      <c r="C71" s="4"/>
      <c r="D71" s="4"/>
      <c r="E71" s="54"/>
      <c r="F71" s="54"/>
    </row>
    <row r="72" spans="2:7" s="48" customFormat="1" x14ac:dyDescent="0.2">
      <c r="B72" s="8"/>
      <c r="C72" s="8"/>
      <c r="D72" s="8"/>
      <c r="E72" s="54"/>
      <c r="F72" s="54"/>
    </row>
    <row r="73" spans="2:7" s="48" customFormat="1" x14ac:dyDescent="0.2">
      <c r="B73" s="8"/>
      <c r="C73" s="8"/>
      <c r="D73" s="8"/>
      <c r="E73" s="54"/>
      <c r="F73" s="54"/>
    </row>
    <row r="74" spans="2:7" ht="15.75" x14ac:dyDescent="0.25">
      <c r="B74" s="4" t="s">
        <v>66</v>
      </c>
      <c r="C74" s="4"/>
      <c r="D74" s="4"/>
    </row>
    <row r="75" spans="2:7" x14ac:dyDescent="0.2">
      <c r="B75" s="8"/>
      <c r="C75" s="8"/>
      <c r="D75" s="8"/>
    </row>
    <row r="76" spans="2:7" x14ac:dyDescent="0.2">
      <c r="B76" s="8"/>
      <c r="C76" s="8"/>
      <c r="D76" s="8"/>
    </row>
    <row r="77" spans="2:7" ht="15.75" x14ac:dyDescent="0.25">
      <c r="B77" s="4" t="s">
        <v>14</v>
      </c>
      <c r="C77" s="4"/>
      <c r="D77" s="4"/>
    </row>
    <row r="78" spans="2:7" x14ac:dyDescent="0.2">
      <c r="B78" s="48"/>
      <c r="C78" s="48"/>
      <c r="D78" s="48"/>
    </row>
    <row r="79" spans="2:7" x14ac:dyDescent="0.2">
      <c r="B79" s="48"/>
      <c r="C79" s="48"/>
      <c r="D79" s="48"/>
    </row>
    <row r="80" spans="2:7" x14ac:dyDescent="0.2">
      <c r="B80" s="49" t="s">
        <v>64</v>
      </c>
      <c r="C80" s="49"/>
      <c r="D80" s="49"/>
    </row>
  </sheetData>
  <customSheetViews>
    <customSheetView guid="{F9486A56-9DEB-4BF3-AFD1-32BC906A3571}" scale="75" showPageBreaks="1" fitToPage="1" printArea="1" hiddenColumns="1" view="pageBreakPreview" showRuler="0" topLeftCell="C1">
      <selection activeCell="AF8" sqref="AF8:AH8"/>
      <pageMargins left="0.23" right="0.19" top="0.62" bottom="1" header="0.5" footer="0.5"/>
      <pageSetup paperSize="8" scale="84" orientation="landscape" r:id="rId1"/>
      <headerFooter alignWithMargins="0"/>
    </customSheetView>
    <customSheetView guid="{4D7C4035-EE92-4080-AC97-8A8711BF9A10}" scale="70" showPageBreaks="1" fitToPage="1" printArea="1" hiddenColumns="1" view="pageBreakPreview">
      <selection activeCell="F11" sqref="F11"/>
      <pageMargins left="0.15748031496062992" right="0.15748031496062992" top="0.44" bottom="0.44" header="0.24" footer="0.18"/>
      <printOptions horizontalCentered="1"/>
      <pageSetup paperSize="8" scale="57" orientation="landscape" r:id="rId2"/>
      <headerFooter alignWithMargins="0"/>
    </customSheetView>
  </customSheetViews>
  <mergeCells count="15">
    <mergeCell ref="B52:Y52"/>
    <mergeCell ref="B34:C34"/>
    <mergeCell ref="B55:C55"/>
    <mergeCell ref="B10:Y10"/>
    <mergeCell ref="B43:Y43"/>
    <mergeCell ref="B46:C46"/>
    <mergeCell ref="V1:Y1"/>
    <mergeCell ref="B2:E2"/>
    <mergeCell ref="B3:E3"/>
    <mergeCell ref="B4:E4"/>
    <mergeCell ref="B5:E5"/>
    <mergeCell ref="U2:Y2"/>
    <mergeCell ref="U3:Y3"/>
    <mergeCell ref="U4:Y4"/>
    <mergeCell ref="U5:Y5"/>
  </mergeCells>
  <phoneticPr fontId="16" type="noConversion"/>
  <printOptions horizontalCentered="1"/>
  <pageMargins left="0.15748031496062992" right="0.15748031496062992" top="0.44" bottom="0.44" header="0.24" footer="0.18"/>
  <pageSetup paperSize="8" scale="57" orientation="landscape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G12" sqref="G12"/>
    </sheetView>
  </sheetViews>
  <sheetFormatPr defaultRowHeight="12.75" x14ac:dyDescent="0.2"/>
  <sheetData>
    <row r="2" spans="2:2" x14ac:dyDescent="0.2">
      <c r="B2" t="s">
        <v>113</v>
      </c>
    </row>
  </sheetData>
  <customSheetViews>
    <customSheetView guid="{4D7C4035-EE92-4080-AC97-8A8711BF9A10}">
      <selection activeCell="J28" sqref="J28"/>
      <pageMargins left="0.7" right="0.7" top="0.75" bottom="0.75" header="0.3" footer="0.3"/>
    </customSheetView>
  </customSheetViews>
  <phoneticPr fontId="1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topLeftCell="B1" workbookViewId="0">
      <selection activeCell="G12" sqref="G12"/>
    </sheetView>
  </sheetViews>
  <sheetFormatPr defaultRowHeight="12.75" x14ac:dyDescent="0.2"/>
  <sheetData>
    <row r="2" spans="2:2" x14ac:dyDescent="0.2">
      <c r="B2" t="s">
        <v>436</v>
      </c>
    </row>
  </sheetData>
  <customSheetViews>
    <customSheetView guid="{4D7C4035-EE92-4080-AC97-8A8711BF9A10}" topLeftCell="B1">
      <selection activeCell="D15" sqref="D15"/>
      <pageMargins left="0.7" right="0.7" top="0.75" bottom="0.75" header="0.3" footer="0.3"/>
    </customSheetView>
  </customSheetViews>
  <phoneticPr fontId="1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zoomScale="70" zoomScaleNormal="70" workbookViewId="0">
      <selection activeCell="H20" sqref="H20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59" t="s">
        <v>65</v>
      </c>
      <c r="H1" s="11"/>
      <c r="I1" s="296" t="s">
        <v>396</v>
      </c>
      <c r="J1" s="296"/>
    </row>
    <row r="2" spans="1:12" x14ac:dyDescent="0.25">
      <c r="B2" s="11"/>
      <c r="C2" s="11"/>
      <c r="D2" s="11"/>
      <c r="G2" s="159" t="s">
        <v>157</v>
      </c>
      <c r="H2" s="11"/>
      <c r="K2" s="575" t="s">
        <v>415</v>
      </c>
      <c r="L2" s="575"/>
    </row>
    <row r="3" spans="1:12" x14ac:dyDescent="0.25">
      <c r="B3" s="11"/>
      <c r="C3" s="11"/>
      <c r="D3" s="11"/>
      <c r="G3" s="160" t="s">
        <v>144</v>
      </c>
      <c r="H3" s="11"/>
      <c r="I3" s="2"/>
      <c r="J3" s="2"/>
    </row>
    <row r="4" spans="1:12" x14ac:dyDescent="0.25">
      <c r="B4" s="11"/>
      <c r="C4" s="11"/>
      <c r="D4" s="11"/>
      <c r="G4" s="160" t="s">
        <v>158</v>
      </c>
      <c r="H4" s="11"/>
      <c r="I4" s="2"/>
      <c r="J4" s="2"/>
    </row>
    <row r="5" spans="1:12" x14ac:dyDescent="0.25">
      <c r="B5" s="11"/>
      <c r="C5" s="11"/>
      <c r="D5" s="11"/>
      <c r="G5" s="11"/>
      <c r="H5" s="11"/>
      <c r="I5" s="2"/>
      <c r="J5" s="2"/>
      <c r="K5" s="160"/>
    </row>
    <row r="6" spans="1:12" x14ac:dyDescent="0.25">
      <c r="B6" s="11"/>
      <c r="C6" s="11"/>
      <c r="D6" s="11"/>
      <c r="E6" s="169" t="s">
        <v>461</v>
      </c>
      <c r="G6" s="11"/>
      <c r="H6" s="11"/>
      <c r="I6" s="2"/>
      <c r="J6" s="2"/>
      <c r="K6" s="160"/>
    </row>
    <row r="7" spans="1:12" x14ac:dyDescent="0.25">
      <c r="B7" s="11"/>
      <c r="C7" s="11"/>
      <c r="D7" s="11"/>
      <c r="G7" s="11"/>
      <c r="H7" s="11"/>
      <c r="I7" s="2"/>
      <c r="J7" s="2"/>
      <c r="K7" s="160"/>
    </row>
    <row r="8" spans="1:12" s="12" customFormat="1" x14ac:dyDescent="0.25">
      <c r="D8" s="13" t="s">
        <v>411</v>
      </c>
      <c r="E8" s="13"/>
      <c r="F8" s="14"/>
      <c r="G8" s="14"/>
      <c r="H8" s="14"/>
      <c r="L8" s="27" t="s">
        <v>400</v>
      </c>
    </row>
    <row r="9" spans="1:12" s="12" customFormat="1" x14ac:dyDescent="0.25">
      <c r="B9" s="15"/>
      <c r="C9" s="15"/>
      <c r="D9" s="15"/>
      <c r="E9" s="15"/>
      <c r="F9" s="15"/>
      <c r="G9" s="15"/>
      <c r="H9" s="15"/>
      <c r="I9" s="15"/>
      <c r="J9" s="13"/>
      <c r="K9" s="13"/>
      <c r="L9" s="16"/>
    </row>
    <row r="10" spans="1:12" s="12" customFormat="1" ht="78.75" x14ac:dyDescent="0.25">
      <c r="A10" s="156" t="s">
        <v>200</v>
      </c>
      <c r="B10" s="170" t="s">
        <v>71</v>
      </c>
      <c r="C10" s="170" t="s">
        <v>449</v>
      </c>
      <c r="D10" s="170" t="s">
        <v>16</v>
      </c>
      <c r="E10" s="170" t="s">
        <v>201</v>
      </c>
      <c r="F10" s="170" t="s">
        <v>17</v>
      </c>
      <c r="G10" s="170" t="s">
        <v>18</v>
      </c>
      <c r="H10" s="170" t="s">
        <v>167</v>
      </c>
      <c r="I10" s="170" t="s">
        <v>19</v>
      </c>
      <c r="J10" s="170" t="s">
        <v>254</v>
      </c>
      <c r="K10" s="170" t="s">
        <v>20</v>
      </c>
      <c r="L10" s="170" t="s">
        <v>25</v>
      </c>
    </row>
    <row r="11" spans="1:12" s="12" customFormat="1" x14ac:dyDescent="0.25">
      <c r="A11" s="156">
        <v>1</v>
      </c>
      <c r="B11" s="170">
        <v>2</v>
      </c>
      <c r="C11" s="170">
        <v>3</v>
      </c>
      <c r="D11" s="170">
        <v>4</v>
      </c>
      <c r="E11" s="170">
        <v>5</v>
      </c>
      <c r="F11" s="170">
        <v>6</v>
      </c>
      <c r="G11" s="170">
        <v>7</v>
      </c>
      <c r="H11" s="170">
        <v>8</v>
      </c>
      <c r="I11" s="170">
        <v>9</v>
      </c>
      <c r="J11" s="170">
        <v>10</v>
      </c>
      <c r="K11" s="170">
        <v>11</v>
      </c>
      <c r="L11" s="170">
        <v>12</v>
      </c>
    </row>
    <row r="12" spans="1:12" s="12" customFormat="1" ht="76.5" customHeight="1" x14ac:dyDescent="0.25">
      <c r="A12" s="17" t="s">
        <v>205</v>
      </c>
      <c r="B12" s="52"/>
      <c r="C12" s="52"/>
      <c r="D12" s="17" t="s">
        <v>202</v>
      </c>
      <c r="E12" s="20"/>
      <c r="F12" s="21"/>
      <c r="G12" s="18"/>
      <c r="H12" s="18"/>
      <c r="I12" s="19"/>
      <c r="J12" s="19"/>
      <c r="K12" s="19"/>
      <c r="L12" s="19"/>
    </row>
    <row r="13" spans="1:12" s="12" customFormat="1" ht="76.5" customHeight="1" x14ac:dyDescent="0.25">
      <c r="A13" s="17" t="s">
        <v>206</v>
      </c>
      <c r="B13" s="52"/>
      <c r="C13" s="52"/>
      <c r="D13" s="17" t="s">
        <v>203</v>
      </c>
      <c r="E13" s="20"/>
      <c r="F13" s="21"/>
      <c r="G13" s="18"/>
      <c r="H13" s="18"/>
      <c r="I13" s="19"/>
      <c r="J13" s="19"/>
      <c r="K13" s="19"/>
      <c r="L13" s="19"/>
    </row>
    <row r="14" spans="1:12" s="12" customFormat="1" ht="76.5" customHeight="1" x14ac:dyDescent="0.25">
      <c r="A14" s="17" t="s">
        <v>207</v>
      </c>
      <c r="B14" s="52"/>
      <c r="C14" s="52"/>
      <c r="D14" s="17" t="s">
        <v>204</v>
      </c>
      <c r="E14" s="20"/>
      <c r="F14" s="21"/>
      <c r="G14" s="18"/>
      <c r="H14" s="18"/>
      <c r="I14" s="19"/>
      <c r="J14" s="19"/>
      <c r="K14" s="19"/>
      <c r="L14" s="19"/>
    </row>
    <row r="15" spans="1:12" s="12" customFormat="1" ht="17.25" customHeight="1" x14ac:dyDescent="0.25">
      <c r="A15" s="569" t="s">
        <v>21</v>
      </c>
      <c r="B15" s="570"/>
      <c r="C15" s="570"/>
      <c r="D15" s="570"/>
      <c r="E15" s="570"/>
      <c r="F15" s="570"/>
      <c r="G15" s="571"/>
      <c r="H15" s="176"/>
      <c r="I15" s="175"/>
      <c r="J15" s="175"/>
      <c r="K15" s="175"/>
      <c r="L15" s="175"/>
    </row>
    <row r="16" spans="1:12" s="12" customFormat="1" ht="18.75" x14ac:dyDescent="0.25">
      <c r="A16" s="572" t="s">
        <v>148</v>
      </c>
      <c r="B16" s="573"/>
      <c r="C16" s="573"/>
      <c r="D16" s="573"/>
      <c r="E16" s="573"/>
      <c r="F16" s="573"/>
      <c r="G16" s="574"/>
      <c r="H16" s="176"/>
      <c r="I16" s="175"/>
      <c r="J16" s="175"/>
      <c r="K16" s="175"/>
      <c r="L16" s="175"/>
    </row>
    <row r="17" spans="1:21" s="12" customFormat="1" ht="18.75" x14ac:dyDescent="0.25">
      <c r="A17" s="22"/>
      <c r="B17" s="22"/>
      <c r="C17" s="22"/>
      <c r="D17" s="22"/>
      <c r="E17" s="22"/>
      <c r="F17" s="22"/>
      <c r="G17" s="22"/>
      <c r="H17" s="22"/>
      <c r="I17" s="23"/>
      <c r="J17" s="23"/>
      <c r="K17" s="23"/>
      <c r="L17" s="23"/>
    </row>
    <row r="18" spans="1:21" s="221" customFormat="1" x14ac:dyDescent="0.25">
      <c r="B18" s="158" t="s">
        <v>147</v>
      </c>
      <c r="C18" s="158"/>
      <c r="D18" s="158"/>
      <c r="E18" s="225"/>
      <c r="F18" s="69" t="s">
        <v>15</v>
      </c>
      <c r="G18" s="88"/>
      <c r="H18" s="86"/>
      <c r="I18" s="86"/>
      <c r="J18" s="86"/>
      <c r="L18" s="7"/>
      <c r="M18" s="7"/>
      <c r="N18" s="7"/>
      <c r="O18" s="7"/>
      <c r="P18" s="7"/>
      <c r="Q18" s="7"/>
      <c r="R18" s="8"/>
      <c r="S18" s="8"/>
      <c r="T18" s="251"/>
      <c r="U18" s="8"/>
    </row>
    <row r="19" spans="1:21" s="12" customFormat="1" x14ac:dyDescent="0.25">
      <c r="E19" s="24"/>
    </row>
    <row r="20" spans="1:21" s="221" customFormat="1" x14ac:dyDescent="0.25">
      <c r="B20" s="4" t="s">
        <v>66</v>
      </c>
      <c r="C20" s="4"/>
      <c r="D20" s="4"/>
      <c r="E20" s="225"/>
      <c r="F20" s="69" t="s">
        <v>15</v>
      </c>
      <c r="G20" s="89"/>
      <c r="H20" s="86"/>
      <c r="I20" s="86"/>
      <c r="J20" s="86"/>
      <c r="L20" s="7"/>
      <c r="M20" s="7"/>
      <c r="N20" s="7"/>
      <c r="O20" s="7"/>
      <c r="P20" s="7"/>
      <c r="Q20" s="7"/>
      <c r="R20" s="8"/>
      <c r="S20" s="8"/>
      <c r="T20" s="1"/>
      <c r="U20" s="8"/>
    </row>
    <row r="21" spans="1:21" s="12" customFormat="1" x14ac:dyDescent="0.25">
      <c r="E21" s="24"/>
    </row>
    <row r="22" spans="1:21" s="221" customFormat="1" x14ac:dyDescent="0.25">
      <c r="B22" s="4" t="s">
        <v>14</v>
      </c>
      <c r="C22" s="4"/>
      <c r="D22" s="4"/>
      <c r="E22" s="225"/>
      <c r="F22" s="69" t="s">
        <v>15</v>
      </c>
      <c r="G22" s="89"/>
      <c r="H22" s="86"/>
      <c r="I22" s="86"/>
      <c r="J22" s="86"/>
      <c r="L22" s="7"/>
      <c r="M22" s="7"/>
      <c r="N22" s="7"/>
      <c r="O22" s="7"/>
      <c r="P22" s="7"/>
      <c r="Q22" s="7"/>
      <c r="R22" s="8"/>
      <c r="S22" s="8"/>
      <c r="T22" s="1"/>
      <c r="U22" s="8"/>
    </row>
    <row r="23" spans="1:21" s="12" customFormat="1" x14ac:dyDescent="0.25">
      <c r="E23" s="24"/>
    </row>
    <row r="24" spans="1:21" s="221" customFormat="1" ht="12.75" x14ac:dyDescent="0.2">
      <c r="B24" s="421" t="s">
        <v>64</v>
      </c>
      <c r="C24" s="421"/>
      <c r="D24" s="421"/>
      <c r="E24" s="55"/>
      <c r="F24" s="55"/>
      <c r="G24" s="54"/>
      <c r="H24" s="54"/>
      <c r="I24" s="54"/>
      <c r="J24" s="54"/>
    </row>
    <row r="25" spans="1:21" s="12" customFormat="1" x14ac:dyDescent="0.25">
      <c r="B25" s="25"/>
      <c r="C25" s="25"/>
      <c r="D25" s="25"/>
      <c r="E25" s="26"/>
      <c r="F25" s="25"/>
      <c r="K25" s="2"/>
    </row>
    <row r="26" spans="1:21" x14ac:dyDescent="0.25">
      <c r="B26" s="12"/>
      <c r="C26" s="12"/>
      <c r="D26" s="12"/>
      <c r="E26" s="12"/>
      <c r="F26" s="12"/>
    </row>
    <row r="27" spans="1:21" x14ac:dyDescent="0.25">
      <c r="B27" s="12"/>
      <c r="C27" s="12"/>
      <c r="D27" s="12"/>
      <c r="E27" s="12"/>
      <c r="F27" s="12"/>
    </row>
    <row r="28" spans="1:21" x14ac:dyDescent="0.25">
      <c r="B28" s="12"/>
      <c r="C28" s="12"/>
      <c r="D28" s="12"/>
      <c r="E28" s="12"/>
      <c r="F28" s="12"/>
    </row>
  </sheetData>
  <customSheetViews>
    <customSheetView guid="{4D7C4035-EE92-4080-AC97-8A8711BF9A10}" scale="70" fitToPage="1" state="hidden">
      <selection activeCell="H20" sqref="H20"/>
      <pageMargins left="0.59055118110236227" right="0.31496062992125984" top="0.31496062992125984" bottom="0.31496062992125984" header="0.15748031496062992" footer="0.15748031496062992"/>
      <pageSetup paperSize="9" scale="52" fitToHeight="4" orientation="landscape" r:id="rId1"/>
      <headerFooter alignWithMargins="0"/>
    </customSheetView>
  </customSheetViews>
  <mergeCells count="3">
    <mergeCell ref="A15:G15"/>
    <mergeCell ref="A16:G16"/>
    <mergeCell ref="K2:L2"/>
  </mergeCells>
  <phoneticPr fontId="16" type="noConversion"/>
  <pageMargins left="0.59055118110236227" right="0.31496062992125984" top="0.31496062992125984" bottom="0.31496062992125984" header="0.15748031496062992" footer="0.15748031496062992"/>
  <pageSetup paperSize="9" scale="52" fitToHeight="4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4"/>
  <sheetViews>
    <sheetView zoomScale="70" zoomScaleNormal="70" workbookViewId="0">
      <selection activeCell="D8" sqref="D8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3" s="12" customFormat="1" x14ac:dyDescent="0.25">
      <c r="B1" s="159" t="s">
        <v>145</v>
      </c>
      <c r="C1" s="159"/>
      <c r="E1" s="161"/>
      <c r="F1" s="161"/>
      <c r="G1" s="159" t="s">
        <v>65</v>
      </c>
      <c r="H1" s="162"/>
      <c r="I1" s="576" t="s">
        <v>397</v>
      </c>
      <c r="J1" s="576"/>
      <c r="K1" s="577"/>
      <c r="L1" s="577"/>
    </row>
    <row r="2" spans="1:13" s="12" customFormat="1" x14ac:dyDescent="0.25">
      <c r="B2" s="159" t="s">
        <v>14</v>
      </c>
      <c r="C2" s="159"/>
      <c r="E2" s="161"/>
      <c r="F2" s="161"/>
      <c r="G2" s="159" t="s">
        <v>157</v>
      </c>
      <c r="H2" s="162"/>
      <c r="K2" s="575" t="s">
        <v>415</v>
      </c>
      <c r="L2" s="575"/>
    </row>
    <row r="3" spans="1:13" s="12" customFormat="1" x14ac:dyDescent="0.25">
      <c r="B3" s="160"/>
      <c r="C3" s="160"/>
      <c r="E3" s="162"/>
      <c r="F3" s="162"/>
      <c r="G3" s="160" t="s">
        <v>144</v>
      </c>
      <c r="H3" s="162"/>
      <c r="I3" s="162"/>
      <c r="J3" s="162"/>
    </row>
    <row r="4" spans="1:13" s="12" customFormat="1" x14ac:dyDescent="0.25">
      <c r="B4" s="160" t="s">
        <v>158</v>
      </c>
      <c r="C4" s="160"/>
      <c r="E4" s="162"/>
      <c r="F4" s="162"/>
      <c r="G4" s="160" t="s">
        <v>158</v>
      </c>
      <c r="H4" s="162"/>
      <c r="I4" s="162"/>
      <c r="J4" s="162"/>
    </row>
    <row r="5" spans="1:13" s="12" customFormat="1" x14ac:dyDescent="0.25"/>
    <row r="6" spans="1:13" s="12" customFormat="1" x14ac:dyDescent="0.25">
      <c r="E6" s="169" t="s">
        <v>461</v>
      </c>
    </row>
    <row r="7" spans="1:13" s="12" customFormat="1" x14ac:dyDescent="0.25"/>
    <row r="8" spans="1:13" s="12" customFormat="1" x14ac:dyDescent="0.25">
      <c r="D8" s="13" t="s">
        <v>412</v>
      </c>
    </row>
    <row r="9" spans="1:13" s="12" customFormat="1" x14ac:dyDescent="0.25">
      <c r="L9" s="27" t="s">
        <v>401</v>
      </c>
    </row>
    <row r="10" spans="1:13" s="12" customFormat="1" x14ac:dyDescent="0.25"/>
    <row r="11" spans="1:13" s="12" customFormat="1" ht="94.5" x14ac:dyDescent="0.25">
      <c r="A11" s="156" t="s">
        <v>255</v>
      </c>
      <c r="B11" s="170" t="s">
        <v>208</v>
      </c>
      <c r="C11" s="170" t="s">
        <v>16</v>
      </c>
      <c r="D11" s="170" t="s">
        <v>450</v>
      </c>
      <c r="E11" s="170" t="s">
        <v>201</v>
      </c>
      <c r="F11" s="170" t="s">
        <v>17</v>
      </c>
      <c r="G11" s="170" t="s">
        <v>18</v>
      </c>
      <c r="H11" s="170" t="s">
        <v>437</v>
      </c>
      <c r="I11" s="170" t="s">
        <v>19</v>
      </c>
      <c r="J11" s="170" t="s">
        <v>254</v>
      </c>
      <c r="K11" s="170" t="s">
        <v>20</v>
      </c>
      <c r="L11" s="170" t="s">
        <v>25</v>
      </c>
      <c r="M11" s="293"/>
    </row>
    <row r="12" spans="1:13" s="12" customFormat="1" x14ac:dyDescent="0.25">
      <c r="A12" s="156">
        <v>1</v>
      </c>
      <c r="B12" s="170">
        <v>2</v>
      </c>
      <c r="C12" s="170">
        <v>3</v>
      </c>
      <c r="D12" s="170">
        <v>4</v>
      </c>
      <c r="E12" s="170">
        <v>5</v>
      </c>
      <c r="F12" s="170">
        <v>6</v>
      </c>
      <c r="G12" s="170">
        <v>7</v>
      </c>
      <c r="H12" s="170">
        <v>8</v>
      </c>
      <c r="I12" s="170">
        <v>9</v>
      </c>
      <c r="J12" s="170">
        <v>10</v>
      </c>
      <c r="K12" s="170">
        <v>11</v>
      </c>
      <c r="L12" s="170">
        <v>12</v>
      </c>
      <c r="M12" s="293"/>
    </row>
    <row r="13" spans="1:13" s="12" customFormat="1" ht="63" x14ac:dyDescent="0.25">
      <c r="A13" s="313" t="s">
        <v>256</v>
      </c>
      <c r="B13" s="314" t="s">
        <v>149</v>
      </c>
      <c r="C13" s="314"/>
      <c r="D13" s="166"/>
      <c r="E13" s="166"/>
      <c r="F13" s="166"/>
      <c r="G13" s="166"/>
      <c r="H13" s="166"/>
      <c r="I13" s="166"/>
      <c r="J13" s="166"/>
      <c r="K13" s="166"/>
      <c r="L13" s="166"/>
      <c r="M13" s="295"/>
    </row>
    <row r="14" spans="1:13" s="12" customFormat="1" ht="31.5" x14ac:dyDescent="0.25">
      <c r="A14" s="168" t="s">
        <v>152</v>
      </c>
      <c r="B14" s="315" t="s">
        <v>77</v>
      </c>
      <c r="C14" s="315"/>
      <c r="D14" s="61"/>
      <c r="E14" s="52"/>
      <c r="F14" s="20"/>
      <c r="G14" s="21"/>
      <c r="H14" s="18"/>
      <c r="I14" s="18"/>
      <c r="J14" s="18"/>
      <c r="K14" s="19"/>
      <c r="L14" s="19"/>
      <c r="M14" s="295"/>
    </row>
    <row r="15" spans="1:13" s="12" customFormat="1" ht="18.75" x14ac:dyDescent="0.25">
      <c r="A15" s="168" t="s">
        <v>209</v>
      </c>
      <c r="B15" s="315"/>
      <c r="C15" s="315"/>
      <c r="D15" s="61"/>
      <c r="E15" s="52"/>
      <c r="F15" s="20"/>
      <c r="G15" s="21"/>
      <c r="H15" s="18"/>
      <c r="I15" s="18"/>
      <c r="J15" s="18"/>
      <c r="K15" s="19"/>
      <c r="L15" s="19"/>
      <c r="M15" s="295"/>
    </row>
    <row r="16" spans="1:13" s="12" customFormat="1" ht="47.25" x14ac:dyDescent="0.25">
      <c r="A16" s="168" t="s">
        <v>153</v>
      </c>
      <c r="B16" s="315" t="s">
        <v>78</v>
      </c>
      <c r="C16" s="315"/>
      <c r="D16" s="61"/>
      <c r="E16" s="52"/>
      <c r="F16" s="20"/>
      <c r="G16" s="21"/>
      <c r="H16" s="18"/>
      <c r="I16" s="18"/>
      <c r="J16" s="18"/>
      <c r="K16" s="19"/>
      <c r="L16" s="19"/>
      <c r="M16" s="295"/>
    </row>
    <row r="17" spans="1:21" s="12" customFormat="1" ht="18.75" x14ac:dyDescent="0.25">
      <c r="A17" s="168" t="s">
        <v>210</v>
      </c>
      <c r="B17" s="315"/>
      <c r="C17" s="315"/>
      <c r="D17" s="61"/>
      <c r="E17" s="52"/>
      <c r="F17" s="20"/>
      <c r="G17" s="21"/>
      <c r="H17" s="18"/>
      <c r="I17" s="18"/>
      <c r="J17" s="18"/>
      <c r="K17" s="19"/>
      <c r="L17" s="19"/>
      <c r="M17" s="295"/>
    </row>
    <row r="18" spans="1:21" s="12" customFormat="1" ht="63" x14ac:dyDescent="0.25">
      <c r="A18" s="313" t="s">
        <v>257</v>
      </c>
      <c r="B18" s="314" t="s">
        <v>150</v>
      </c>
      <c r="C18" s="314"/>
      <c r="D18" s="166"/>
      <c r="E18" s="166"/>
      <c r="F18" s="166"/>
      <c r="G18" s="166"/>
      <c r="H18" s="166"/>
      <c r="I18" s="166"/>
      <c r="J18" s="166"/>
      <c r="K18" s="166"/>
      <c r="L18" s="166"/>
      <c r="M18" s="295"/>
    </row>
    <row r="19" spans="1:21" s="12" customFormat="1" ht="18.75" x14ac:dyDescent="0.25">
      <c r="A19" s="168" t="s">
        <v>161</v>
      </c>
      <c r="B19" s="315" t="s">
        <v>79</v>
      </c>
      <c r="C19" s="315"/>
      <c r="D19" s="61"/>
      <c r="E19" s="52"/>
      <c r="F19" s="20"/>
      <c r="G19" s="21"/>
      <c r="H19" s="18"/>
      <c r="I19" s="18"/>
      <c r="J19" s="18"/>
      <c r="K19" s="19"/>
      <c r="L19" s="19"/>
      <c r="M19" s="295"/>
    </row>
    <row r="20" spans="1:21" s="12" customFormat="1" ht="18.75" x14ac:dyDescent="0.25">
      <c r="A20" s="168" t="s">
        <v>211</v>
      </c>
      <c r="B20" s="153"/>
      <c r="C20" s="153"/>
      <c r="D20" s="61"/>
      <c r="E20" s="52"/>
      <c r="F20" s="20"/>
      <c r="G20" s="21"/>
      <c r="H20" s="18"/>
      <c r="I20" s="18"/>
      <c r="J20" s="18"/>
      <c r="K20" s="19"/>
      <c r="L20" s="19"/>
      <c r="M20" s="295"/>
    </row>
    <row r="21" spans="1:21" s="12" customFormat="1" ht="18.75" x14ac:dyDescent="0.25">
      <c r="A21" s="168" t="s">
        <v>162</v>
      </c>
      <c r="B21" s="315" t="s">
        <v>80</v>
      </c>
      <c r="C21" s="315"/>
      <c r="D21" s="61"/>
      <c r="E21" s="52"/>
      <c r="F21" s="20"/>
      <c r="G21" s="21"/>
      <c r="H21" s="18"/>
      <c r="I21" s="18"/>
      <c r="J21" s="18"/>
      <c r="K21" s="19"/>
      <c r="L21" s="19"/>
      <c r="M21" s="295"/>
    </row>
    <row r="22" spans="1:21" s="12" customFormat="1" ht="18.75" x14ac:dyDescent="0.25">
      <c r="A22" s="168" t="s">
        <v>212</v>
      </c>
      <c r="B22" s="153"/>
      <c r="C22" s="153"/>
      <c r="D22" s="61"/>
      <c r="E22" s="52"/>
      <c r="F22" s="20"/>
      <c r="G22" s="21"/>
      <c r="H22" s="18"/>
      <c r="I22" s="18"/>
      <c r="J22" s="18"/>
      <c r="K22" s="19"/>
      <c r="L22" s="19"/>
      <c r="M22" s="295"/>
    </row>
    <row r="23" spans="1:21" ht="18.75" x14ac:dyDescent="0.25">
      <c r="A23" s="168" t="s">
        <v>163</v>
      </c>
      <c r="B23" s="315" t="s">
        <v>81</v>
      </c>
      <c r="C23" s="315"/>
      <c r="D23" s="61"/>
      <c r="E23" s="52"/>
      <c r="F23" s="20"/>
      <c r="G23" s="21"/>
      <c r="H23" s="18"/>
      <c r="I23" s="18"/>
      <c r="J23" s="18"/>
      <c r="K23" s="19"/>
      <c r="L23" s="19"/>
      <c r="M23" s="295"/>
    </row>
    <row r="24" spans="1:21" ht="18.75" x14ac:dyDescent="0.25">
      <c r="A24" s="168"/>
      <c r="B24" s="153"/>
      <c r="C24" s="153"/>
      <c r="D24" s="61"/>
      <c r="E24" s="52"/>
      <c r="F24" s="20"/>
      <c r="G24" s="21"/>
      <c r="H24" s="18"/>
      <c r="I24" s="18"/>
      <c r="J24" s="18"/>
      <c r="K24" s="19"/>
      <c r="L24" s="19"/>
      <c r="M24" s="295"/>
    </row>
    <row r="25" spans="1:21" ht="18.75" x14ac:dyDescent="0.25">
      <c r="A25" s="168" t="s">
        <v>164</v>
      </c>
      <c r="B25" s="315" t="s">
        <v>104</v>
      </c>
      <c r="C25" s="315"/>
      <c r="D25" s="61"/>
      <c r="E25" s="52"/>
      <c r="F25" s="20"/>
      <c r="G25" s="21"/>
      <c r="H25" s="18"/>
      <c r="I25" s="18"/>
      <c r="J25" s="18"/>
      <c r="K25" s="19"/>
      <c r="L25" s="19"/>
      <c r="M25" s="295"/>
    </row>
    <row r="26" spans="1:21" ht="18.75" x14ac:dyDescent="0.25">
      <c r="A26" s="168"/>
      <c r="B26" s="153"/>
      <c r="C26" s="153"/>
      <c r="D26" s="61"/>
      <c r="E26" s="52"/>
      <c r="F26" s="20"/>
      <c r="G26" s="21"/>
      <c r="H26" s="18"/>
      <c r="I26" s="18"/>
      <c r="J26" s="18"/>
      <c r="K26" s="19"/>
      <c r="L26" s="19"/>
      <c r="M26" s="295"/>
    </row>
    <row r="27" spans="1:21" ht="18.75" x14ac:dyDescent="0.25">
      <c r="A27" s="168" t="s">
        <v>165</v>
      </c>
      <c r="B27" s="315" t="s">
        <v>82</v>
      </c>
      <c r="C27" s="315"/>
      <c r="D27" s="61"/>
      <c r="E27" s="52"/>
      <c r="F27" s="20"/>
      <c r="G27" s="21"/>
      <c r="H27" s="18"/>
      <c r="I27" s="18"/>
      <c r="J27" s="18"/>
      <c r="K27" s="19"/>
      <c r="L27" s="19"/>
      <c r="M27" s="295"/>
    </row>
    <row r="28" spans="1:21" ht="18.75" x14ac:dyDescent="0.25">
      <c r="A28" s="168"/>
      <c r="B28" s="315"/>
      <c r="C28" s="315"/>
      <c r="D28" s="61"/>
      <c r="E28" s="52"/>
      <c r="F28" s="20"/>
      <c r="G28" s="21"/>
      <c r="H28" s="18"/>
      <c r="I28" s="18"/>
      <c r="J28" s="18"/>
      <c r="K28" s="19"/>
      <c r="L28" s="19"/>
      <c r="M28" s="295"/>
    </row>
    <row r="29" spans="1:21" ht="31.5" x14ac:dyDescent="0.25">
      <c r="A29" s="313" t="s">
        <v>258</v>
      </c>
      <c r="B29" s="314" t="s">
        <v>151</v>
      </c>
      <c r="C29" s="314"/>
      <c r="D29" s="166"/>
      <c r="E29" s="166"/>
      <c r="F29" s="166"/>
      <c r="G29" s="166"/>
      <c r="H29" s="166"/>
      <c r="I29" s="166"/>
      <c r="J29" s="166"/>
      <c r="K29" s="166"/>
      <c r="L29" s="166"/>
      <c r="M29" s="295"/>
    </row>
    <row r="30" spans="1:21" ht="18.75" x14ac:dyDescent="0.25">
      <c r="A30" s="168" t="s">
        <v>166</v>
      </c>
      <c r="B30" s="315" t="s">
        <v>112</v>
      </c>
      <c r="C30" s="315"/>
      <c r="D30" s="61"/>
      <c r="E30" s="171"/>
      <c r="F30" s="172"/>
      <c r="G30" s="173"/>
      <c r="H30" s="174"/>
      <c r="I30" s="174"/>
      <c r="J30" s="174"/>
      <c r="K30" s="175"/>
      <c r="L30" s="175"/>
      <c r="M30" s="294"/>
    </row>
    <row r="31" spans="1:21" s="316" customFormat="1" x14ac:dyDescent="0.25">
      <c r="A31" s="297"/>
      <c r="B31" s="298"/>
      <c r="C31" s="298"/>
      <c r="D31" s="299"/>
      <c r="E31" s="10"/>
      <c r="F31" s="10"/>
      <c r="G31" s="301"/>
      <c r="H31" s="302"/>
      <c r="I31" s="302"/>
      <c r="J31" s="302"/>
      <c r="L31" s="300"/>
      <c r="M31" s="300"/>
      <c r="N31" s="300"/>
      <c r="O31" s="300"/>
      <c r="P31" s="300"/>
      <c r="Q31" s="300"/>
      <c r="R31" s="303"/>
      <c r="S31" s="303"/>
      <c r="T31" s="317"/>
      <c r="U31" s="303"/>
    </row>
    <row r="32" spans="1:21" s="316" customFormat="1" x14ac:dyDescent="0.25">
      <c r="A32" s="297"/>
      <c r="B32" s="158" t="s">
        <v>147</v>
      </c>
      <c r="C32" s="158"/>
      <c r="D32" s="158"/>
      <c r="E32" s="225"/>
      <c r="F32" s="69" t="s">
        <v>15</v>
      </c>
      <c r="G32" s="301"/>
      <c r="H32" s="302"/>
      <c r="I32" s="302"/>
      <c r="J32" s="302"/>
      <c r="L32" s="300"/>
      <c r="M32" s="300"/>
      <c r="N32" s="300"/>
      <c r="O32" s="300"/>
      <c r="P32" s="300"/>
      <c r="Q32" s="300"/>
      <c r="R32" s="303"/>
      <c r="S32" s="303"/>
      <c r="T32" s="317"/>
      <c r="U32" s="303"/>
    </row>
    <row r="33" spans="1:21" s="316" customFormat="1" x14ac:dyDescent="0.25">
      <c r="A33" s="297"/>
      <c r="B33" s="12"/>
      <c r="C33" s="12"/>
      <c r="D33" s="12"/>
      <c r="E33" s="24"/>
      <c r="F33" s="12"/>
      <c r="G33" s="301"/>
      <c r="H33" s="302"/>
      <c r="I33" s="302"/>
      <c r="J33" s="302"/>
      <c r="L33" s="300"/>
      <c r="M33" s="300"/>
      <c r="N33" s="300"/>
      <c r="O33" s="300"/>
      <c r="P33" s="300"/>
      <c r="Q33" s="300"/>
      <c r="R33" s="303"/>
      <c r="S33" s="303"/>
      <c r="T33" s="317"/>
      <c r="U33" s="303"/>
    </row>
    <row r="34" spans="1:21" s="316" customFormat="1" x14ac:dyDescent="0.25">
      <c r="A34" s="297"/>
      <c r="B34" s="4" t="s">
        <v>66</v>
      </c>
      <c r="C34" s="4"/>
      <c r="D34" s="4"/>
      <c r="E34" s="225"/>
      <c r="F34" s="69" t="s">
        <v>15</v>
      </c>
      <c r="G34" s="301"/>
      <c r="H34" s="302"/>
      <c r="I34" s="302"/>
      <c r="J34" s="302"/>
      <c r="L34" s="300"/>
      <c r="M34" s="300"/>
      <c r="N34" s="300"/>
      <c r="O34" s="300"/>
      <c r="P34" s="300"/>
      <c r="Q34" s="300"/>
      <c r="R34" s="303"/>
      <c r="S34" s="303"/>
      <c r="T34" s="317"/>
      <c r="U34" s="303"/>
    </row>
    <row r="35" spans="1:21" s="221" customFormat="1" x14ac:dyDescent="0.25">
      <c r="B35" s="12"/>
      <c r="C35" s="12"/>
      <c r="D35" s="12"/>
      <c r="E35" s="24"/>
      <c r="F35" s="12"/>
      <c r="G35" s="89"/>
      <c r="H35" s="86"/>
      <c r="I35" s="86"/>
      <c r="J35" s="86"/>
      <c r="L35" s="7"/>
      <c r="M35" s="7"/>
      <c r="N35" s="7"/>
      <c r="O35" s="7"/>
      <c r="P35" s="7"/>
      <c r="Q35" s="7"/>
      <c r="R35" s="8"/>
      <c r="S35" s="8"/>
      <c r="T35" s="1"/>
      <c r="U35" s="8"/>
    </row>
    <row r="36" spans="1:21" s="12" customFormat="1" x14ac:dyDescent="0.25">
      <c r="B36" s="4" t="s">
        <v>14</v>
      </c>
      <c r="C36" s="4"/>
      <c r="D36" s="4"/>
      <c r="E36" s="225"/>
      <c r="F36" s="69" t="s">
        <v>15</v>
      </c>
    </row>
    <row r="37" spans="1:21" s="12" customFormat="1" x14ac:dyDescent="0.25">
      <c r="E37" s="24"/>
    </row>
    <row r="38" spans="1:21" s="221" customFormat="1" x14ac:dyDescent="0.25">
      <c r="B38" s="421" t="s">
        <v>64</v>
      </c>
      <c r="C38" s="421"/>
      <c r="D38" s="421"/>
      <c r="E38" s="55"/>
      <c r="F38" s="55"/>
      <c r="G38" s="89"/>
      <c r="H38" s="86"/>
      <c r="I38" s="86"/>
      <c r="J38" s="86"/>
      <c r="L38" s="7"/>
      <c r="M38" s="7"/>
      <c r="N38" s="7"/>
      <c r="O38" s="7"/>
      <c r="P38" s="7"/>
      <c r="Q38" s="7"/>
      <c r="R38" s="8"/>
      <c r="S38" s="8"/>
      <c r="T38" s="1"/>
      <c r="U38" s="8"/>
    </row>
    <row r="39" spans="1:21" s="12" customFormat="1" x14ac:dyDescent="0.25"/>
    <row r="40" spans="1:21" s="12" customFormat="1" x14ac:dyDescent="0.25"/>
    <row r="41" spans="1:21" s="12" customFormat="1" x14ac:dyDescent="0.25"/>
    <row r="42" spans="1:21" s="12" customFormat="1" x14ac:dyDescent="0.25"/>
    <row r="43" spans="1:21" s="12" customFormat="1" x14ac:dyDescent="0.25"/>
    <row r="44" spans="1:21" x14ac:dyDescent="0.25">
      <c r="B44" s="12"/>
      <c r="C44" s="12"/>
      <c r="D44" s="12"/>
      <c r="E44" s="12"/>
      <c r="F44" s="12"/>
    </row>
  </sheetData>
  <customSheetViews>
    <customSheetView guid="{4D7C4035-EE92-4080-AC97-8A8711BF9A10}" scale="70" fitToPage="1" state="hidden">
      <selection activeCell="D8" sqref="D8"/>
      <pageMargins left="0.70866141732283472" right="0.70866141732283472" top="0.74803149606299213" bottom="0.74803149606299213" header="0.31496062992125984" footer="0.31496062992125984"/>
      <pageSetup paperSize="9" scale="46" orientation="landscape" r:id="rId1"/>
    </customSheetView>
  </customSheetViews>
  <mergeCells count="2">
    <mergeCell ref="I1:L1"/>
    <mergeCell ref="K2:L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46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zoomScale="70" zoomScaleNormal="70" workbookViewId="0">
      <selection activeCell="D8" sqref="D8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1"/>
      <c r="H1" s="11"/>
      <c r="I1" s="296" t="s">
        <v>398</v>
      </c>
      <c r="J1" s="296"/>
    </row>
    <row r="2" spans="1:12" x14ac:dyDescent="0.25">
      <c r="B2" s="11"/>
      <c r="C2" s="11"/>
      <c r="D2" s="11"/>
      <c r="G2" s="11"/>
      <c r="H2" s="11"/>
      <c r="K2" s="575" t="s">
        <v>415</v>
      </c>
      <c r="L2" s="575"/>
    </row>
    <row r="3" spans="1:12" x14ac:dyDescent="0.25">
      <c r="B3" s="11"/>
      <c r="C3" s="11"/>
      <c r="D3" s="11"/>
      <c r="G3" s="11"/>
      <c r="H3" s="11"/>
      <c r="I3" s="2"/>
      <c r="J3" s="2"/>
    </row>
    <row r="4" spans="1:12" x14ac:dyDescent="0.25">
      <c r="B4" s="11"/>
      <c r="C4" s="11"/>
      <c r="D4" s="11"/>
      <c r="G4" s="11"/>
      <c r="H4" s="11"/>
      <c r="I4" s="2"/>
      <c r="J4" s="2"/>
    </row>
    <row r="5" spans="1:12" x14ac:dyDescent="0.25">
      <c r="B5" s="11"/>
      <c r="C5" s="11"/>
      <c r="D5" s="11"/>
      <c r="G5" s="11"/>
      <c r="H5" s="11"/>
      <c r="I5" s="2"/>
      <c r="J5" s="2"/>
      <c r="K5" s="160"/>
    </row>
    <row r="6" spans="1:12" x14ac:dyDescent="0.25">
      <c r="B6" s="11"/>
      <c r="C6" s="11"/>
      <c r="D6" s="11"/>
      <c r="E6" s="169" t="s">
        <v>461</v>
      </c>
      <c r="G6" s="11"/>
      <c r="H6" s="11"/>
      <c r="I6" s="2"/>
      <c r="J6" s="2"/>
      <c r="K6" s="160"/>
    </row>
    <row r="7" spans="1:12" x14ac:dyDescent="0.25">
      <c r="B7" s="11"/>
      <c r="C7" s="11"/>
      <c r="D7" s="11"/>
      <c r="G7" s="11"/>
      <c r="H7" s="11"/>
      <c r="I7" s="2"/>
      <c r="J7" s="2"/>
      <c r="K7" s="160"/>
    </row>
    <row r="8" spans="1:12" s="12" customFormat="1" x14ac:dyDescent="0.25">
      <c r="D8" s="13" t="s">
        <v>413</v>
      </c>
      <c r="E8" s="13"/>
      <c r="F8" s="14"/>
      <c r="G8" s="14"/>
      <c r="H8" s="14"/>
      <c r="L8" s="27" t="s">
        <v>399</v>
      </c>
    </row>
    <row r="9" spans="1:12" s="12" customFormat="1" x14ac:dyDescent="0.25">
      <c r="B9" s="15"/>
      <c r="C9" s="15"/>
      <c r="D9" s="15"/>
      <c r="E9" s="15"/>
      <c r="F9" s="15"/>
      <c r="G9" s="15"/>
      <c r="H9" s="15"/>
      <c r="I9" s="15"/>
      <c r="J9" s="13"/>
      <c r="K9" s="13"/>
      <c r="L9" s="16"/>
    </row>
    <row r="10" spans="1:12" s="12" customFormat="1" ht="78.75" x14ac:dyDescent="0.25">
      <c r="A10" s="156" t="s">
        <v>200</v>
      </c>
      <c r="B10" s="170" t="s">
        <v>71</v>
      </c>
      <c r="C10" s="170" t="s">
        <v>449</v>
      </c>
      <c r="D10" s="170" t="s">
        <v>16</v>
      </c>
      <c r="E10" s="170" t="s">
        <v>201</v>
      </c>
      <c r="F10" s="170" t="s">
        <v>17</v>
      </c>
      <c r="G10" s="170" t="s">
        <v>18</v>
      </c>
      <c r="H10" s="347" t="s">
        <v>167</v>
      </c>
      <c r="I10" s="170" t="s">
        <v>19</v>
      </c>
      <c r="J10" s="170" t="s">
        <v>254</v>
      </c>
      <c r="K10" s="170" t="s">
        <v>20</v>
      </c>
      <c r="L10" s="170" t="s">
        <v>25</v>
      </c>
    </row>
    <row r="11" spans="1:12" s="12" customFormat="1" x14ac:dyDescent="0.25">
      <c r="A11" s="156">
        <v>1</v>
      </c>
      <c r="B11" s="170">
        <v>2</v>
      </c>
      <c r="C11" s="170">
        <v>3</v>
      </c>
      <c r="D11" s="170">
        <v>4</v>
      </c>
      <c r="E11" s="170">
        <v>5</v>
      </c>
      <c r="F11" s="170">
        <v>6</v>
      </c>
      <c r="G11" s="170">
        <v>7</v>
      </c>
      <c r="H11" s="170">
        <v>8</v>
      </c>
      <c r="I11" s="170">
        <v>9</v>
      </c>
      <c r="J11" s="170">
        <v>10</v>
      </c>
      <c r="K11" s="170">
        <v>11</v>
      </c>
      <c r="L11" s="170">
        <v>12</v>
      </c>
    </row>
    <row r="12" spans="1:12" s="12" customFormat="1" ht="76.5" customHeight="1" x14ac:dyDescent="0.25">
      <c r="A12" s="17" t="s">
        <v>205</v>
      </c>
      <c r="B12" s="52"/>
      <c r="C12" s="52"/>
      <c r="D12" s="17" t="s">
        <v>202</v>
      </c>
      <c r="E12" s="20"/>
      <c r="F12" s="21"/>
      <c r="G12" s="18"/>
      <c r="H12" s="18"/>
      <c r="I12" s="19"/>
      <c r="J12" s="19"/>
      <c r="K12" s="19"/>
      <c r="L12" s="19"/>
    </row>
    <row r="13" spans="1:12" s="12" customFormat="1" ht="76.5" customHeight="1" x14ac:dyDescent="0.25">
      <c r="A13" s="17" t="s">
        <v>206</v>
      </c>
      <c r="B13" s="52"/>
      <c r="C13" s="52"/>
      <c r="D13" s="17" t="s">
        <v>203</v>
      </c>
      <c r="E13" s="20"/>
      <c r="F13" s="21"/>
      <c r="G13" s="18"/>
      <c r="H13" s="18"/>
      <c r="I13" s="19"/>
      <c r="J13" s="19"/>
      <c r="K13" s="19"/>
      <c r="L13" s="19"/>
    </row>
    <row r="14" spans="1:12" s="12" customFormat="1" ht="76.5" customHeight="1" x14ac:dyDescent="0.25">
      <c r="A14" s="17" t="s">
        <v>207</v>
      </c>
      <c r="B14" s="52"/>
      <c r="C14" s="52"/>
      <c r="D14" s="17" t="s">
        <v>204</v>
      </c>
      <c r="E14" s="20"/>
      <c r="F14" s="21"/>
      <c r="G14" s="18"/>
      <c r="H14" s="18"/>
      <c r="I14" s="19"/>
      <c r="J14" s="19"/>
      <c r="K14" s="19"/>
      <c r="L14" s="19"/>
    </row>
    <row r="15" spans="1:12" s="12" customFormat="1" ht="17.25" customHeight="1" x14ac:dyDescent="0.25">
      <c r="A15" s="569" t="s">
        <v>21</v>
      </c>
      <c r="B15" s="570"/>
      <c r="C15" s="570"/>
      <c r="D15" s="570"/>
      <c r="E15" s="570"/>
      <c r="F15" s="570"/>
      <c r="G15" s="571"/>
      <c r="H15" s="176"/>
      <c r="I15" s="175"/>
      <c r="J15" s="175"/>
      <c r="K15" s="175"/>
      <c r="L15" s="175"/>
    </row>
    <row r="16" spans="1:12" s="12" customFormat="1" ht="18.75" x14ac:dyDescent="0.25">
      <c r="A16" s="572" t="s">
        <v>148</v>
      </c>
      <c r="B16" s="573"/>
      <c r="C16" s="573"/>
      <c r="D16" s="573"/>
      <c r="E16" s="573"/>
      <c r="F16" s="573"/>
      <c r="G16" s="574"/>
      <c r="H16" s="176"/>
      <c r="I16" s="175"/>
      <c r="J16" s="175"/>
      <c r="K16" s="175"/>
      <c r="L16" s="175"/>
    </row>
    <row r="17" spans="1:21" s="12" customFormat="1" ht="18.75" x14ac:dyDescent="0.25">
      <c r="A17" s="22"/>
      <c r="B17" s="22"/>
      <c r="C17" s="22"/>
      <c r="D17" s="22"/>
      <c r="E17" s="22"/>
      <c r="F17" s="22"/>
      <c r="G17" s="22"/>
      <c r="H17" s="22"/>
      <c r="I17" s="23"/>
      <c r="J17" s="23"/>
      <c r="K17" s="23"/>
      <c r="L17" s="23"/>
    </row>
    <row r="18" spans="1:21" s="221" customFormat="1" x14ac:dyDescent="0.25">
      <c r="B18" s="158" t="s">
        <v>147</v>
      </c>
      <c r="C18" s="158"/>
      <c r="D18" s="158"/>
      <c r="E18" s="225"/>
      <c r="F18" s="69" t="s">
        <v>15</v>
      </c>
      <c r="G18" s="88"/>
      <c r="H18" s="86"/>
      <c r="I18" s="86"/>
      <c r="J18" s="86"/>
      <c r="L18" s="7"/>
      <c r="M18" s="7"/>
      <c r="N18" s="7"/>
      <c r="O18" s="7"/>
      <c r="P18" s="7"/>
      <c r="Q18" s="7"/>
      <c r="R18" s="8"/>
      <c r="S18" s="8"/>
      <c r="T18" s="251"/>
      <c r="U18" s="8"/>
    </row>
    <row r="19" spans="1:21" s="12" customFormat="1" x14ac:dyDescent="0.25">
      <c r="E19" s="24"/>
    </row>
    <row r="20" spans="1:21" s="221" customFormat="1" x14ac:dyDescent="0.25">
      <c r="B20" s="4" t="s">
        <v>66</v>
      </c>
      <c r="C20" s="4"/>
      <c r="D20" s="4"/>
      <c r="E20" s="225"/>
      <c r="F20" s="69" t="s">
        <v>15</v>
      </c>
      <c r="G20" s="89"/>
      <c r="H20" s="86"/>
      <c r="I20" s="86"/>
      <c r="J20" s="86"/>
      <c r="L20" s="7"/>
      <c r="M20" s="7"/>
      <c r="N20" s="7"/>
      <c r="O20" s="7"/>
      <c r="P20" s="7"/>
      <c r="Q20" s="7"/>
      <c r="R20" s="8"/>
      <c r="S20" s="8"/>
      <c r="T20" s="1"/>
      <c r="U20" s="8"/>
    </row>
    <row r="21" spans="1:21" s="12" customFormat="1" x14ac:dyDescent="0.25">
      <c r="E21" s="24"/>
    </row>
    <row r="22" spans="1:21" s="221" customFormat="1" x14ac:dyDescent="0.25">
      <c r="B22" s="4" t="s">
        <v>14</v>
      </c>
      <c r="C22" s="4"/>
      <c r="D22" s="4"/>
      <c r="E22" s="225"/>
      <c r="F22" s="69" t="s">
        <v>15</v>
      </c>
      <c r="G22" s="89"/>
      <c r="H22" s="86"/>
      <c r="I22" s="86"/>
      <c r="J22" s="86"/>
      <c r="L22" s="7"/>
      <c r="M22" s="7"/>
      <c r="N22" s="7"/>
      <c r="O22" s="7"/>
      <c r="P22" s="7"/>
      <c r="Q22" s="7"/>
      <c r="R22" s="8"/>
      <c r="S22" s="8"/>
      <c r="T22" s="1"/>
      <c r="U22" s="8"/>
    </row>
    <row r="23" spans="1:21" s="12" customFormat="1" x14ac:dyDescent="0.25">
      <c r="E23" s="24"/>
    </row>
    <row r="24" spans="1:21" s="221" customFormat="1" ht="12.75" x14ac:dyDescent="0.2">
      <c r="B24" s="421" t="s">
        <v>64</v>
      </c>
      <c r="C24" s="421"/>
      <c r="D24" s="421"/>
      <c r="E24" s="55"/>
      <c r="F24" s="55"/>
      <c r="G24" s="54"/>
      <c r="H24" s="54"/>
      <c r="I24" s="54"/>
      <c r="J24" s="54"/>
    </row>
    <row r="25" spans="1:21" s="12" customFormat="1" x14ac:dyDescent="0.25">
      <c r="B25" s="25"/>
      <c r="C25" s="25"/>
      <c r="D25" s="25"/>
      <c r="E25" s="26"/>
      <c r="F25" s="25"/>
      <c r="K25" s="2"/>
    </row>
    <row r="26" spans="1:21" s="12" customFormat="1" x14ac:dyDescent="0.25">
      <c r="B26" s="25"/>
      <c r="C26" s="25"/>
      <c r="D26" s="25"/>
      <c r="E26" s="26"/>
      <c r="F26" s="25"/>
      <c r="K26" s="2"/>
    </row>
    <row r="27" spans="1:21" s="12" customFormat="1" x14ac:dyDescent="0.25">
      <c r="B27" s="25"/>
      <c r="C27" s="25"/>
      <c r="D27" s="25"/>
      <c r="E27" s="26"/>
      <c r="F27" s="25"/>
      <c r="K27" s="2"/>
    </row>
    <row r="28" spans="1:21" s="12" customFormat="1" x14ac:dyDescent="0.25">
      <c r="B28" s="25"/>
      <c r="C28" s="25"/>
      <c r="D28" s="25"/>
      <c r="E28" s="26"/>
      <c r="F28" s="25"/>
      <c r="K28" s="2"/>
    </row>
    <row r="29" spans="1:21" s="12" customFormat="1" x14ac:dyDescent="0.25">
      <c r="B29" s="25"/>
      <c r="C29" s="25"/>
      <c r="D29" s="25"/>
      <c r="E29" s="26"/>
      <c r="F29" s="25"/>
      <c r="K29" s="2"/>
    </row>
    <row r="30" spans="1:21" s="12" customFormat="1" x14ac:dyDescent="0.25">
      <c r="B30" s="25"/>
      <c r="C30" s="25"/>
      <c r="D30" s="25"/>
      <c r="E30" s="26"/>
      <c r="F30" s="25"/>
      <c r="K30" s="2"/>
    </row>
    <row r="31" spans="1:21" s="12" customFormat="1" ht="18" customHeight="1" x14ac:dyDescent="0.25">
      <c r="A31" s="14"/>
      <c r="B31" s="310"/>
      <c r="C31" s="310"/>
      <c r="D31" s="310"/>
      <c r="E31" s="311"/>
      <c r="F31" s="310"/>
      <c r="G31" s="14"/>
      <c r="H31" s="14"/>
      <c r="I31" s="14"/>
      <c r="J31" s="14"/>
      <c r="K31" s="312"/>
      <c r="L31" s="14"/>
    </row>
  </sheetData>
  <customSheetViews>
    <customSheetView guid="{4D7C4035-EE92-4080-AC97-8A8711BF9A10}" scale="70" fitToPage="1" state="hidden">
      <selection activeCell="D8" sqref="D8"/>
      <pageMargins left="0.70866141732283472" right="0.70866141732283472" top="0.74803149606299213" bottom="0.74803149606299213" header="0.31496062992125984" footer="0.31496062992125984"/>
      <pageSetup paperSize="9" scale="50" orientation="landscape" r:id="rId1"/>
    </customSheetView>
  </customSheetViews>
  <mergeCells count="3">
    <mergeCell ref="A15:G15"/>
    <mergeCell ref="A16:G16"/>
    <mergeCell ref="K2:L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50" orientation="landscape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1"/>
  <sheetViews>
    <sheetView zoomScale="70" zoomScaleNormal="70" workbookViewId="0">
      <selection activeCell="D8" sqref="D8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3" s="12" customFormat="1" x14ac:dyDescent="0.25">
      <c r="E1" s="161"/>
      <c r="F1" s="161"/>
      <c r="H1" s="162"/>
      <c r="I1" s="576" t="s">
        <v>403</v>
      </c>
      <c r="J1" s="576"/>
      <c r="K1" s="577"/>
      <c r="L1" s="577"/>
    </row>
    <row r="2" spans="1:13" s="12" customFormat="1" x14ac:dyDescent="0.25">
      <c r="E2" s="161"/>
      <c r="F2" s="161"/>
      <c r="H2" s="162"/>
      <c r="K2" s="575" t="s">
        <v>415</v>
      </c>
      <c r="L2" s="575"/>
    </row>
    <row r="3" spans="1:13" s="12" customFormat="1" x14ac:dyDescent="0.25">
      <c r="E3" s="162"/>
      <c r="F3" s="162"/>
      <c r="H3" s="162"/>
      <c r="I3" s="162"/>
      <c r="J3" s="162"/>
    </row>
    <row r="4" spans="1:13" s="12" customFormat="1" x14ac:dyDescent="0.25">
      <c r="E4" s="162"/>
      <c r="F4" s="162"/>
      <c r="H4" s="162"/>
      <c r="I4" s="162"/>
      <c r="J4" s="162"/>
    </row>
    <row r="5" spans="1:13" s="12" customFormat="1" x14ac:dyDescent="0.25"/>
    <row r="6" spans="1:13" s="12" customFormat="1" x14ac:dyDescent="0.25">
      <c r="E6" s="169" t="s">
        <v>461</v>
      </c>
    </row>
    <row r="7" spans="1:13" s="12" customFormat="1" x14ac:dyDescent="0.25"/>
    <row r="8" spans="1:13" s="12" customFormat="1" x14ac:dyDescent="0.25">
      <c r="D8" s="13" t="s">
        <v>414</v>
      </c>
    </row>
    <row r="9" spans="1:13" s="12" customFormat="1" x14ac:dyDescent="0.25">
      <c r="L9" s="27" t="s">
        <v>402</v>
      </c>
    </row>
    <row r="10" spans="1:13" s="12" customFormat="1" x14ac:dyDescent="0.25"/>
    <row r="11" spans="1:13" s="12" customFormat="1" ht="94.5" x14ac:dyDescent="0.25">
      <c r="A11" s="156" t="s">
        <v>255</v>
      </c>
      <c r="B11" s="170" t="s">
        <v>208</v>
      </c>
      <c r="C11" s="170" t="s">
        <v>16</v>
      </c>
      <c r="D11" s="170" t="s">
        <v>450</v>
      </c>
      <c r="E11" s="170" t="s">
        <v>201</v>
      </c>
      <c r="F11" s="170" t="s">
        <v>17</v>
      </c>
      <c r="G11" s="170" t="s">
        <v>18</v>
      </c>
      <c r="H11" s="170" t="s">
        <v>437</v>
      </c>
      <c r="I11" s="170" t="s">
        <v>19</v>
      </c>
      <c r="J11" s="170" t="s">
        <v>254</v>
      </c>
      <c r="K11" s="170" t="s">
        <v>20</v>
      </c>
      <c r="L11" s="170" t="s">
        <v>25</v>
      </c>
      <c r="M11" s="293"/>
    </row>
    <row r="12" spans="1:13" s="12" customFormat="1" x14ac:dyDescent="0.25">
      <c r="A12" s="156">
        <v>1</v>
      </c>
      <c r="B12" s="170">
        <v>2</v>
      </c>
      <c r="C12" s="170">
        <v>3</v>
      </c>
      <c r="D12" s="170">
        <v>4</v>
      </c>
      <c r="E12" s="170">
        <v>5</v>
      </c>
      <c r="F12" s="170">
        <v>6</v>
      </c>
      <c r="G12" s="170">
        <v>7</v>
      </c>
      <c r="H12" s="170">
        <v>8</v>
      </c>
      <c r="I12" s="170">
        <v>9</v>
      </c>
      <c r="J12" s="170">
        <v>10</v>
      </c>
      <c r="K12" s="170">
        <v>11</v>
      </c>
      <c r="L12" s="170">
        <v>12</v>
      </c>
      <c r="M12" s="293"/>
    </row>
    <row r="13" spans="1:13" s="12" customFormat="1" ht="63" x14ac:dyDescent="0.25">
      <c r="A13" s="313" t="s">
        <v>256</v>
      </c>
      <c r="B13" s="314" t="s">
        <v>149</v>
      </c>
      <c r="C13" s="314"/>
      <c r="D13" s="166"/>
      <c r="E13" s="166"/>
      <c r="F13" s="166"/>
      <c r="G13" s="166"/>
      <c r="H13" s="166"/>
      <c r="I13" s="166"/>
      <c r="J13" s="166"/>
      <c r="K13" s="166"/>
      <c r="L13" s="166"/>
      <c r="M13" s="295"/>
    </row>
    <row r="14" spans="1:13" s="12" customFormat="1" ht="31.5" x14ac:dyDescent="0.25">
      <c r="A14" s="168" t="s">
        <v>152</v>
      </c>
      <c r="B14" s="315" t="s">
        <v>77</v>
      </c>
      <c r="C14" s="315"/>
      <c r="D14" s="61"/>
      <c r="E14" s="52"/>
      <c r="F14" s="20"/>
      <c r="G14" s="21"/>
      <c r="H14" s="18"/>
      <c r="I14" s="18"/>
      <c r="J14" s="18"/>
      <c r="K14" s="19"/>
      <c r="L14" s="19"/>
      <c r="M14" s="295"/>
    </row>
    <row r="15" spans="1:13" s="12" customFormat="1" ht="18.75" x14ac:dyDescent="0.25">
      <c r="A15" s="168" t="s">
        <v>209</v>
      </c>
      <c r="B15" s="315"/>
      <c r="C15" s="315"/>
      <c r="D15" s="61"/>
      <c r="E15" s="52"/>
      <c r="F15" s="20"/>
      <c r="G15" s="21"/>
      <c r="H15" s="18"/>
      <c r="I15" s="18"/>
      <c r="J15" s="18"/>
      <c r="K15" s="19"/>
      <c r="L15" s="19"/>
      <c r="M15" s="295"/>
    </row>
    <row r="16" spans="1:13" s="12" customFormat="1" ht="47.25" x14ac:dyDescent="0.25">
      <c r="A16" s="168" t="s">
        <v>153</v>
      </c>
      <c r="B16" s="315" t="s">
        <v>78</v>
      </c>
      <c r="C16" s="315"/>
      <c r="D16" s="61"/>
      <c r="E16" s="52"/>
      <c r="F16" s="20"/>
      <c r="G16" s="21"/>
      <c r="H16" s="18"/>
      <c r="I16" s="18"/>
      <c r="J16" s="18"/>
      <c r="K16" s="19"/>
      <c r="L16" s="19"/>
      <c r="M16" s="295"/>
    </row>
    <row r="17" spans="1:21" s="12" customFormat="1" ht="18.75" x14ac:dyDescent="0.25">
      <c r="A17" s="168" t="s">
        <v>210</v>
      </c>
      <c r="B17" s="315"/>
      <c r="C17" s="315"/>
      <c r="D17" s="61"/>
      <c r="E17" s="52"/>
      <c r="F17" s="20"/>
      <c r="G17" s="21"/>
      <c r="H17" s="18"/>
      <c r="I17" s="18"/>
      <c r="J17" s="18"/>
      <c r="K17" s="19"/>
      <c r="L17" s="19"/>
      <c r="M17" s="295"/>
    </row>
    <row r="18" spans="1:21" s="12" customFormat="1" ht="63" x14ac:dyDescent="0.25">
      <c r="A18" s="313" t="s">
        <v>257</v>
      </c>
      <c r="B18" s="314" t="s">
        <v>150</v>
      </c>
      <c r="C18" s="314"/>
      <c r="D18" s="166"/>
      <c r="E18" s="166"/>
      <c r="F18" s="166"/>
      <c r="G18" s="166"/>
      <c r="H18" s="166"/>
      <c r="I18" s="166"/>
      <c r="J18" s="166"/>
      <c r="K18" s="166"/>
      <c r="L18" s="166"/>
      <c r="M18" s="295"/>
    </row>
    <row r="19" spans="1:21" s="12" customFormat="1" ht="18.75" x14ac:dyDescent="0.25">
      <c r="A19" s="168" t="s">
        <v>161</v>
      </c>
      <c r="B19" s="315" t="s">
        <v>79</v>
      </c>
      <c r="C19" s="315"/>
      <c r="D19" s="61"/>
      <c r="E19" s="52"/>
      <c r="F19" s="20"/>
      <c r="G19" s="21"/>
      <c r="H19" s="18"/>
      <c r="I19" s="18"/>
      <c r="J19" s="18"/>
      <c r="K19" s="19"/>
      <c r="L19" s="19"/>
      <c r="M19" s="295"/>
    </row>
    <row r="20" spans="1:21" s="12" customFormat="1" ht="18.75" x14ac:dyDescent="0.25">
      <c r="A20" s="168" t="s">
        <v>211</v>
      </c>
      <c r="B20" s="153"/>
      <c r="C20" s="153"/>
      <c r="D20" s="61"/>
      <c r="E20" s="52"/>
      <c r="F20" s="20"/>
      <c r="G20" s="21"/>
      <c r="H20" s="18"/>
      <c r="I20" s="18"/>
      <c r="J20" s="18"/>
      <c r="K20" s="19"/>
      <c r="L20" s="19"/>
      <c r="M20" s="295"/>
    </row>
    <row r="21" spans="1:21" s="12" customFormat="1" ht="18.75" x14ac:dyDescent="0.25">
      <c r="A21" s="168" t="s">
        <v>162</v>
      </c>
      <c r="B21" s="315" t="s">
        <v>80</v>
      </c>
      <c r="C21" s="315"/>
      <c r="D21" s="61"/>
      <c r="E21" s="52"/>
      <c r="F21" s="20"/>
      <c r="G21" s="21"/>
      <c r="H21" s="18"/>
      <c r="I21" s="18"/>
      <c r="J21" s="18"/>
      <c r="K21" s="19"/>
      <c r="L21" s="19"/>
      <c r="M21" s="295"/>
    </row>
    <row r="22" spans="1:21" s="12" customFormat="1" ht="18.75" x14ac:dyDescent="0.25">
      <c r="A22" s="168" t="s">
        <v>212</v>
      </c>
      <c r="B22" s="153"/>
      <c r="C22" s="153"/>
      <c r="D22" s="61"/>
      <c r="E22" s="52"/>
      <c r="F22" s="20"/>
      <c r="G22" s="21"/>
      <c r="H22" s="18"/>
      <c r="I22" s="18"/>
      <c r="J22" s="18"/>
      <c r="K22" s="19"/>
      <c r="L22" s="19"/>
      <c r="M22" s="295"/>
    </row>
    <row r="23" spans="1:21" ht="18.75" x14ac:dyDescent="0.25">
      <c r="A23" s="168" t="s">
        <v>163</v>
      </c>
      <c r="B23" s="315" t="s">
        <v>81</v>
      </c>
      <c r="C23" s="315"/>
      <c r="D23" s="61"/>
      <c r="E23" s="52"/>
      <c r="F23" s="20"/>
      <c r="G23" s="21"/>
      <c r="H23" s="18"/>
      <c r="I23" s="18"/>
      <c r="J23" s="18"/>
      <c r="K23" s="19"/>
      <c r="L23" s="19"/>
      <c r="M23" s="295"/>
    </row>
    <row r="24" spans="1:21" ht="18.75" x14ac:dyDescent="0.25">
      <c r="A24" s="168"/>
      <c r="B24" s="153"/>
      <c r="C24" s="153"/>
      <c r="D24" s="61"/>
      <c r="E24" s="52"/>
      <c r="F24" s="20"/>
      <c r="G24" s="21"/>
      <c r="H24" s="18"/>
      <c r="I24" s="18"/>
      <c r="J24" s="18"/>
      <c r="K24" s="19"/>
      <c r="L24" s="19"/>
      <c r="M24" s="295"/>
    </row>
    <row r="25" spans="1:21" ht="18.75" x14ac:dyDescent="0.25">
      <c r="A25" s="168" t="s">
        <v>164</v>
      </c>
      <c r="B25" s="315" t="s">
        <v>104</v>
      </c>
      <c r="C25" s="315"/>
      <c r="D25" s="61"/>
      <c r="E25" s="52"/>
      <c r="F25" s="20"/>
      <c r="G25" s="21"/>
      <c r="H25" s="18"/>
      <c r="I25" s="18"/>
      <c r="J25" s="18"/>
      <c r="K25" s="19"/>
      <c r="L25" s="19"/>
      <c r="M25" s="295"/>
    </row>
    <row r="26" spans="1:21" ht="18.75" x14ac:dyDescent="0.25">
      <c r="A26" s="168"/>
      <c r="B26" s="153"/>
      <c r="C26" s="153"/>
      <c r="D26" s="61"/>
      <c r="E26" s="52"/>
      <c r="F26" s="20"/>
      <c r="G26" s="21"/>
      <c r="H26" s="18"/>
      <c r="I26" s="18"/>
      <c r="J26" s="18"/>
      <c r="K26" s="19"/>
      <c r="L26" s="19"/>
      <c r="M26" s="295"/>
    </row>
    <row r="27" spans="1:21" ht="18.75" x14ac:dyDescent="0.25">
      <c r="A27" s="168" t="s">
        <v>165</v>
      </c>
      <c r="B27" s="315" t="s">
        <v>82</v>
      </c>
      <c r="C27" s="315"/>
      <c r="D27" s="61"/>
      <c r="E27" s="52"/>
      <c r="F27" s="20"/>
      <c r="G27" s="21"/>
      <c r="H27" s="18"/>
      <c r="I27" s="18"/>
      <c r="J27" s="18"/>
      <c r="K27" s="19"/>
      <c r="L27" s="19"/>
      <c r="M27" s="295"/>
    </row>
    <row r="28" spans="1:21" ht="18.75" x14ac:dyDescent="0.25">
      <c r="A28" s="168"/>
      <c r="B28" s="315"/>
      <c r="C28" s="315"/>
      <c r="D28" s="61"/>
      <c r="E28" s="52"/>
      <c r="F28" s="20"/>
      <c r="G28" s="21"/>
      <c r="H28" s="18"/>
      <c r="I28" s="18"/>
      <c r="J28" s="18"/>
      <c r="K28" s="19"/>
      <c r="L28" s="19"/>
      <c r="M28" s="295"/>
    </row>
    <row r="29" spans="1:21" ht="31.5" x14ac:dyDescent="0.25">
      <c r="A29" s="313" t="s">
        <v>258</v>
      </c>
      <c r="B29" s="314" t="s">
        <v>151</v>
      </c>
      <c r="C29" s="314"/>
      <c r="D29" s="166"/>
      <c r="E29" s="166"/>
      <c r="F29" s="166"/>
      <c r="G29" s="166"/>
      <c r="H29" s="166"/>
      <c r="I29" s="166"/>
      <c r="J29" s="166"/>
      <c r="K29" s="166"/>
      <c r="L29" s="166"/>
      <c r="M29" s="295"/>
    </row>
    <row r="30" spans="1:21" ht="18.75" x14ac:dyDescent="0.25">
      <c r="A30" s="168" t="s">
        <v>166</v>
      </c>
      <c r="B30" s="315" t="s">
        <v>112</v>
      </c>
      <c r="C30" s="315"/>
      <c r="D30" s="61"/>
      <c r="E30" s="171"/>
      <c r="F30" s="172"/>
      <c r="G30" s="173"/>
      <c r="H30" s="174"/>
      <c r="I30" s="174"/>
      <c r="J30" s="174"/>
      <c r="K30" s="175"/>
      <c r="L30" s="175"/>
      <c r="M30" s="294"/>
    </row>
    <row r="31" spans="1:21" s="316" customFormat="1" x14ac:dyDescent="0.25">
      <c r="A31" s="297"/>
      <c r="B31" s="298"/>
      <c r="C31" s="298"/>
      <c r="D31" s="299"/>
      <c r="E31" s="10"/>
      <c r="F31" s="10"/>
      <c r="G31" s="301"/>
      <c r="H31" s="302"/>
      <c r="I31" s="302"/>
      <c r="J31" s="302"/>
      <c r="L31" s="300"/>
      <c r="M31" s="300"/>
      <c r="N31" s="300"/>
      <c r="O31" s="300"/>
      <c r="P31" s="300"/>
      <c r="Q31" s="300"/>
      <c r="R31" s="303"/>
      <c r="S31" s="303"/>
      <c r="T31" s="317"/>
      <c r="U31" s="303"/>
    </row>
    <row r="32" spans="1:21" s="316" customFormat="1" x14ac:dyDescent="0.25">
      <c r="A32" s="297"/>
      <c r="B32" s="158" t="s">
        <v>147</v>
      </c>
      <c r="C32" s="158"/>
      <c r="D32" s="158"/>
      <c r="E32" s="225"/>
      <c r="F32" s="69" t="s">
        <v>15</v>
      </c>
      <c r="G32" s="301"/>
      <c r="H32" s="302"/>
      <c r="I32" s="302"/>
      <c r="J32" s="302"/>
      <c r="L32" s="300"/>
      <c r="M32" s="300"/>
      <c r="N32" s="300"/>
      <c r="O32" s="300"/>
      <c r="P32" s="300"/>
      <c r="Q32" s="300"/>
      <c r="R32" s="303"/>
      <c r="S32" s="303"/>
      <c r="T32" s="317"/>
      <c r="U32" s="303"/>
    </row>
    <row r="33" spans="1:21" s="316" customFormat="1" x14ac:dyDescent="0.25">
      <c r="A33" s="297"/>
      <c r="B33" s="12"/>
      <c r="C33" s="12"/>
      <c r="D33" s="12"/>
      <c r="E33" s="24"/>
      <c r="F33" s="12"/>
      <c r="G33" s="301"/>
      <c r="H33" s="302"/>
      <c r="I33" s="302"/>
      <c r="J33" s="302"/>
      <c r="L33" s="300"/>
      <c r="M33" s="300"/>
      <c r="N33" s="300"/>
      <c r="O33" s="300"/>
      <c r="P33" s="300"/>
      <c r="Q33" s="300"/>
      <c r="R33" s="303"/>
      <c r="S33" s="303"/>
      <c r="T33" s="317"/>
      <c r="U33" s="303"/>
    </row>
    <row r="34" spans="1:21" s="316" customFormat="1" x14ac:dyDescent="0.25">
      <c r="A34" s="297"/>
      <c r="B34" s="4" t="s">
        <v>66</v>
      </c>
      <c r="C34" s="4"/>
      <c r="D34" s="4"/>
      <c r="E34" s="225"/>
      <c r="F34" s="69" t="s">
        <v>15</v>
      </c>
      <c r="G34" s="301"/>
      <c r="H34" s="302"/>
      <c r="I34" s="302"/>
      <c r="J34" s="302"/>
      <c r="L34" s="300"/>
      <c r="M34" s="300"/>
      <c r="N34" s="300"/>
      <c r="O34" s="300"/>
      <c r="P34" s="300"/>
      <c r="Q34" s="300"/>
      <c r="R34" s="303"/>
      <c r="S34" s="303"/>
      <c r="T34" s="317"/>
      <c r="U34" s="303"/>
    </row>
    <row r="35" spans="1:21" s="221" customFormat="1" x14ac:dyDescent="0.25">
      <c r="B35" s="12"/>
      <c r="C35" s="12"/>
      <c r="D35" s="12"/>
      <c r="E35" s="24"/>
      <c r="F35" s="12"/>
      <c r="G35" s="89"/>
      <c r="H35" s="86"/>
      <c r="I35" s="86"/>
      <c r="J35" s="86"/>
      <c r="L35" s="7"/>
      <c r="M35" s="7"/>
      <c r="N35" s="7"/>
      <c r="O35" s="7"/>
      <c r="P35" s="7"/>
      <c r="Q35" s="7"/>
      <c r="R35" s="8"/>
      <c r="S35" s="8"/>
      <c r="T35" s="1"/>
      <c r="U35" s="8"/>
    </row>
    <row r="36" spans="1:21" s="12" customFormat="1" x14ac:dyDescent="0.25">
      <c r="B36" s="4" t="s">
        <v>14</v>
      </c>
      <c r="C36" s="4"/>
      <c r="D36" s="4"/>
      <c r="E36" s="225"/>
      <c r="F36" s="69" t="s">
        <v>15</v>
      </c>
    </row>
    <row r="37" spans="1:21" s="12" customFormat="1" x14ac:dyDescent="0.25">
      <c r="E37" s="24"/>
    </row>
    <row r="38" spans="1:21" s="221" customFormat="1" x14ac:dyDescent="0.25">
      <c r="B38" s="421" t="s">
        <v>64</v>
      </c>
      <c r="C38" s="421"/>
      <c r="D38" s="421"/>
      <c r="E38" s="55"/>
      <c r="F38" s="55"/>
      <c r="G38" s="89"/>
      <c r="H38" s="86"/>
      <c r="I38" s="86"/>
      <c r="J38" s="86"/>
      <c r="L38" s="7"/>
      <c r="M38" s="7"/>
      <c r="N38" s="7"/>
      <c r="O38" s="7"/>
      <c r="P38" s="7"/>
      <c r="Q38" s="7"/>
      <c r="R38" s="8"/>
      <c r="S38" s="8"/>
      <c r="T38" s="1"/>
      <c r="U38" s="8"/>
    </row>
    <row r="39" spans="1:21" x14ac:dyDescent="0.25">
      <c r="B39" s="12"/>
      <c r="C39" s="12"/>
      <c r="D39" s="12"/>
      <c r="E39" s="12"/>
      <c r="F39" s="12"/>
    </row>
    <row r="40" spans="1:21" x14ac:dyDescent="0.25">
      <c r="B40" s="12"/>
      <c r="C40" s="12"/>
      <c r="D40" s="12"/>
      <c r="E40" s="12"/>
      <c r="F40" s="12"/>
    </row>
    <row r="41" spans="1:21" x14ac:dyDescent="0.25">
      <c r="B41" s="12"/>
      <c r="C41" s="12"/>
      <c r="D41" s="12"/>
      <c r="E41" s="12"/>
      <c r="F41" s="12"/>
    </row>
  </sheetData>
  <customSheetViews>
    <customSheetView guid="{4D7C4035-EE92-4080-AC97-8A8711BF9A10}" scale="70" fitToPage="1" state="hidden">
      <selection activeCell="D8" sqref="D8"/>
      <pageMargins left="0.70866141732283472" right="0.70866141732283472" top="0.74803149606299213" bottom="0.74803149606299213" header="0.31496062992125984" footer="0.31496062992125984"/>
      <pageSetup paperSize="9" scale="46" orientation="landscape" r:id="rId1"/>
    </customSheetView>
  </customSheetViews>
  <mergeCells count="2">
    <mergeCell ref="I1:L1"/>
    <mergeCell ref="K2:L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4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6</vt:i4>
      </vt:variant>
    </vt:vector>
  </HeadingPairs>
  <TitlesOfParts>
    <vt:vector size="24" baseType="lpstr">
      <vt:lpstr>СВОД</vt:lpstr>
      <vt:lpstr>ИФ-1.0 </vt:lpstr>
      <vt:lpstr>ИФ-1.1.</vt:lpstr>
      <vt:lpstr>ИФ-1.2.</vt:lpstr>
      <vt:lpstr>ИФ-2.1.</vt:lpstr>
      <vt:lpstr>ИФ-3.1.</vt:lpstr>
      <vt:lpstr>ИФ-3.2.</vt:lpstr>
      <vt:lpstr>ИФ-3.3.</vt:lpstr>
      <vt:lpstr>ИФ-3.4.</vt:lpstr>
      <vt:lpstr>ИФ-3.0 </vt:lpstr>
      <vt:lpstr>ИФ-3.1</vt:lpstr>
      <vt:lpstr>ИФ-4.1.</vt:lpstr>
      <vt:lpstr>ИФ-4.2.</vt:lpstr>
      <vt:lpstr>ИФ-4.3.</vt:lpstr>
      <vt:lpstr>ИФ-4.4.</vt:lpstr>
      <vt:lpstr>ИФ-4.4.1.</vt:lpstr>
      <vt:lpstr>ИФ-4.5</vt:lpstr>
      <vt:lpstr>ИФ-5.0.</vt:lpstr>
      <vt:lpstr>'ИФ-4.1.'!Заголовки_для_печати</vt:lpstr>
      <vt:lpstr>'ИФ-1.0 '!Область_печати</vt:lpstr>
      <vt:lpstr>'ИФ-1.1.'!Область_печати</vt:lpstr>
      <vt:lpstr>'ИФ-4.2.'!Область_печати</vt:lpstr>
      <vt:lpstr>'ИФ-4.3.'!Область_печати</vt:lpstr>
      <vt:lpstr>СВОД!Область_печати</vt:lpstr>
    </vt:vector>
  </TitlesOfParts>
  <Company>RosComSys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klimentevaem</dc:creator>
  <cp:lastModifiedBy>Хайрутдинов Равиль Инсафутдинович</cp:lastModifiedBy>
  <cp:lastPrinted>2022-04-08T04:27:07Z</cp:lastPrinted>
  <dcterms:created xsi:type="dcterms:W3CDTF">2006-06-09T07:44:26Z</dcterms:created>
  <dcterms:modified xsi:type="dcterms:W3CDTF">2023-03-03T09:44:25Z</dcterms:modified>
</cp:coreProperties>
</file>